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ncauditor.sharepoint.com/sites/FinancialManagers/Shared Documents/Directors/FY23 OSA Pro Forma Audit Reports/"/>
    </mc:Choice>
  </mc:AlternateContent>
  <xr:revisionPtr revIDLastSave="3" documentId="13_ncr:1_{380E7AEB-9444-4377-A019-57C2C605EA88}" xr6:coauthVersionLast="47" xr6:coauthVersionMax="47" xr10:uidLastSave="{AD7F2FF7-71C2-4D2B-A245-A84023AE5238}"/>
  <bookViews>
    <workbookView xWindow="-120" yWindow="-120" windowWidth="29040" windowHeight="15840" tabRatio="894" activeTab="7" xr2:uid="{00000000-000D-0000-FFFF-FFFF00000000}"/>
  </bookViews>
  <sheets>
    <sheet name="Governmental Funds - BS" sheetId="1" r:id="rId1"/>
    <sheet name="Governmental Funds - OS" sheetId="4" r:id="rId2"/>
    <sheet name="Proprietary Funds - BS" sheetId="62256" r:id="rId3"/>
    <sheet name="Proprietary Funds - OS" sheetId="62257" r:id="rId4"/>
    <sheet name="Proprietary Funds - SCF" sheetId="62258" r:id="rId5"/>
    <sheet name="Fiduciary Funds - BS" sheetId="62259" r:id="rId6"/>
    <sheet name="Fiduciary Funds - OS" sheetId="62261" r:id="rId7"/>
    <sheet name="Component Unit  - BS" sheetId="62262" r:id="rId8"/>
    <sheet name="Component Unit - OS" sheetId="62263" r:id="rId9"/>
    <sheet name="Component Unit - SCF" sheetId="62264" r:id="rId10"/>
    <sheet name="Exhibit A-3" sheetId="15" state="hidden" r:id="rId11"/>
    <sheet name="Exhibit B-1" sheetId="62246" state="hidden" r:id="rId12"/>
    <sheet name="Exhibit B-2" sheetId="62245" state="hidden" r:id="rId13"/>
    <sheet name="Exhibit C-1" sheetId="62247" state="hidden" r:id="rId14"/>
    <sheet name="Exhibit C-2" sheetId="62248" state="hidden" r:id="rId15"/>
    <sheet name="Notes to Pension RSI" sheetId="62249" state="hidden" r:id="rId16"/>
    <sheet name="Notes to Pension (2)" sheetId="62253" state="hidden" r:id="rId17"/>
    <sheet name="Exhibit C-3" sheetId="62250" state="hidden" r:id="rId18"/>
    <sheet name="Exhibit C-4" sheetId="62251" state="hidden" r:id="rId19"/>
    <sheet name="Notes to OPEB RSI" sheetId="62252" state="hidden" r:id="rId20"/>
  </sheets>
  <externalReferences>
    <externalReference r:id="rId21"/>
  </externalReferences>
  <definedNames>
    <definedName name="A.1.Gov.Funds.BS.FY16">#REF!</definedName>
    <definedName name="A.2">#REF!</definedName>
    <definedName name="A.3">#REF!</definedName>
    <definedName name="A.4">#REF!</definedName>
    <definedName name="AllotmentsVsExpenditures">'[1]Data Tables'!$A$4:$C$3502</definedName>
    <definedName name="AS2DocOpenMode" hidden="1">"AS2DocumentEdit"</definedName>
    <definedName name="B.1">#REF!</definedName>
    <definedName name="B.3">#REF!</definedName>
    <definedName name="C.1">#REF!</definedName>
    <definedName name="C.2">#REF!</definedName>
    <definedName name="D.1.BudgetToActual">#REF!</definedName>
    <definedName name="D.1.Part1">#REF!</definedName>
    <definedName name="D.1.Part2">#REF!</definedName>
    <definedName name="D.2.part1">#REF!</definedName>
    <definedName name="D.2.part2">#REF!</definedName>
    <definedName name="D.3">#REF!</definedName>
    <definedName name="D.4">#REF!</definedName>
    <definedName name="Date">'[1]Data Tables'!$H$2</definedName>
    <definedName name="E.1">#REF!</definedName>
    <definedName name="E.3">#REF!</definedName>
    <definedName name="ExhibitA2">#REF!</definedName>
    <definedName name="EXHIBITC2A">#REF!</definedName>
    <definedName name="EXHIBITC2B">#REF!</definedName>
    <definedName name="EXHIBITD2">#REF!</definedName>
    <definedName name="EXHIBITD3">#REF!</definedName>
    <definedName name="EXHIBITD4">#REF!</definedName>
    <definedName name="EXHIBITD5">#REF!</definedName>
    <definedName name="EXHIBITD6">#REF!</definedName>
    <definedName name="EXHIBITE2">#REF!</definedName>
    <definedName name="EXHIBITF2">#REF!</definedName>
    <definedName name="EXHIBITG2">#REF!</definedName>
    <definedName name="EXHIBITH2">#REF!</definedName>
    <definedName name="EXHIBITI2">#REF!</definedName>
    <definedName name="EXHIBITJ2">#REF!</definedName>
    <definedName name="EXHIBITK2">#REF!</definedName>
    <definedName name="EXHIBITL2">#REF!</definedName>
    <definedName name="EXHIBITM2">#REF!</definedName>
    <definedName name="EXHIBITN2">#REF!</definedName>
    <definedName name="EXHIBITO2">#REF!</definedName>
    <definedName name="EXHIBITO5">#REF!</definedName>
    <definedName name="EXHIBITO8">#REF!</definedName>
    <definedName name="F.1.Part1">#REF!</definedName>
    <definedName name="F.1.part2">#REF!</definedName>
    <definedName name="F.3.part1">#REF!</definedName>
    <definedName name="F.3.Part2">#REF!</definedName>
    <definedName name="F.5">#REF!</definedName>
    <definedName name="F.7">#REF!</definedName>
    <definedName name="G.1.Part1">#REF!</definedName>
    <definedName name="G.1.part2">#REF!</definedName>
    <definedName name="G.3.Part1">#REF!</definedName>
    <definedName name="G.3.Part2">#REF!</definedName>
    <definedName name="MDA.BS.By.Fund">#REF!</definedName>
    <definedName name="MDA.BS.HF">#REF!</definedName>
    <definedName name="MDA.BS.HTF">#REF!</definedName>
    <definedName name="MDA.DOT.BS">#REF!</definedName>
    <definedName name="MDA.DOT.OS">#REF!</definedName>
    <definedName name="MDA.OS">#REF!</definedName>
    <definedName name="MDA.TP.OS">#REF!</definedName>
    <definedName name="MDA.Turnpike.BS">#REF!</definedName>
    <definedName name="ObjectCodeDetail">'[1]Data Tables'!$E$4:$F$35021</definedName>
    <definedName name="OPEB">#REF!</definedName>
    <definedName name="PAGE1" localSheetId="10">'Exhibit A-3'!$C$5:$F$123</definedName>
    <definedName name="PAGE1" localSheetId="1">'Governmental Funds - OS'!$C$12:$E$91</definedName>
    <definedName name="PAGE1">'Governmental Funds - BS'!$A$11:$E$35</definedName>
    <definedName name="PAGE2" localSheetId="10">'Exhibit A-3'!$C$55:$F$123</definedName>
    <definedName name="PAGE2" localSheetId="1">'Governmental Funds - OS'!$C$83:$E$91</definedName>
    <definedName name="PAGE2">'Governmental Funds - BS'!$A$61:$E$67</definedName>
    <definedName name="Post_Year_Close_AK302_17_Report">#REF!</definedName>
    <definedName name="_xlnm.Print_Area" localSheetId="7">'Component Unit  - BS'!$A$1:$K$103</definedName>
    <definedName name="_xlnm.Print_Area" localSheetId="8">'Component Unit - OS'!$A$1:$I$78</definedName>
    <definedName name="_xlnm.Print_Area" localSheetId="9">'Component Unit - SCF'!$A$1:$I$112</definedName>
    <definedName name="_xlnm.Print_Area" localSheetId="10">'Exhibit A-3'!$A$1:$F$123</definedName>
    <definedName name="_xlnm.Print_Area" localSheetId="11">'Exhibit B-1'!$A$1:$L$33</definedName>
    <definedName name="_xlnm.Print_Area" localSheetId="12">'Exhibit B-2'!$A$1:$N$68</definedName>
    <definedName name="_xlnm.Print_Area" localSheetId="13">'Exhibit C-1'!$A$1:$T$41</definedName>
    <definedName name="_xlnm.Print_Area" localSheetId="14">'Exhibit C-2'!$A$1:$T$36</definedName>
    <definedName name="_xlnm.Print_Area" localSheetId="17">'Exhibit C-3'!$A$1:$T$43</definedName>
    <definedName name="_xlnm.Print_Area" localSheetId="18">'Exhibit C-4'!$A$1:$T$65</definedName>
    <definedName name="_xlnm.Print_Area" localSheetId="5">'Fiduciary Funds - BS'!$A$1:$K$55</definedName>
    <definedName name="_xlnm.Print_Area" localSheetId="6">'Fiduciary Funds - OS'!$A$1:$L$64</definedName>
    <definedName name="_xlnm.Print_Area" localSheetId="0">'Governmental Funds - BS'!$A$1:$M$83</definedName>
    <definedName name="_xlnm.Print_Area" localSheetId="1">'Governmental Funds - OS'!$A$1:$M$91</definedName>
    <definedName name="_xlnm.Print_Area" localSheetId="19">'Notes to OPEB RSI'!$A$1:$S$43</definedName>
    <definedName name="_xlnm.Print_Area" localSheetId="15">'Notes to Pension RSI'!$A$1:$U$28</definedName>
    <definedName name="_xlnm.Print_Area" localSheetId="2">'Proprietary Funds - BS'!$A$1:$M$103</definedName>
    <definedName name="_xlnm.Print_Area" localSheetId="3">'Proprietary Funds - OS'!$A$1:$M$82</definedName>
    <definedName name="_xlnm.Print_Area" localSheetId="4">'Proprietary Funds - SCF'!$A$1:$L$122</definedName>
    <definedName name="Print_Area_MI" localSheetId="10">'Exhibit A-3'!$C$5:$F$44</definedName>
    <definedName name="Print_Area_MI" localSheetId="0">'Governmental Funds - BS'!$D$1:$E$35</definedName>
    <definedName name="Print_Area_MI" localSheetId="1">'Governmental Funds - OS'!$C$12:$E$76</definedName>
    <definedName name="TextRefCopy2">'Exhibit B-1'!#REF!</definedName>
    <definedName name="TextRefCopy3">'Governmental Funds - OS'!#REF!</definedName>
    <definedName name="TextRefCopy4">'Governmental Funds - BS'!#REF!</definedName>
    <definedName name="TextRefCopy5">'Governmental Funds - BS'!$A$1</definedName>
    <definedName name="TextRefCopyRangeCount" hidden="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3" i="62264" l="1"/>
  <c r="K83" i="62262"/>
  <c r="M82" i="62256" l="1"/>
  <c r="M33" i="62256"/>
  <c r="M21" i="62256"/>
  <c r="M63" i="1"/>
  <c r="K66" i="1"/>
  <c r="I66" i="1"/>
  <c r="G66" i="1"/>
  <c r="E66" i="1"/>
  <c r="M21" i="1"/>
  <c r="I78" i="62264" l="1"/>
  <c r="I79" i="62264"/>
  <c r="I93" i="62264"/>
  <c r="I94" i="62264"/>
  <c r="I89" i="62264"/>
  <c r="I83" i="62264"/>
  <c r="I77" i="62264"/>
  <c r="L115" i="62258"/>
  <c r="L80" i="62258"/>
  <c r="L41" i="62258"/>
  <c r="M16" i="62257"/>
  <c r="M81" i="62256"/>
  <c r="M32" i="62256"/>
  <c r="M20" i="62256"/>
  <c r="M58" i="4"/>
  <c r="M30" i="4"/>
  <c r="M20" i="1"/>
  <c r="E48" i="62259" l="1"/>
  <c r="M14" i="4" l="1"/>
  <c r="H31" i="62258"/>
  <c r="J31" i="62258"/>
  <c r="F31" i="62258"/>
  <c r="E18" i="62264"/>
  <c r="I16" i="62264"/>
  <c r="G65" i="62263"/>
  <c r="E65" i="62263"/>
  <c r="I105" i="62264" l="1"/>
  <c r="I106" i="62264"/>
  <c r="I107" i="62264"/>
  <c r="I71" i="62264"/>
  <c r="G50" i="62264"/>
  <c r="E50" i="62264"/>
  <c r="E43" i="62264"/>
  <c r="E30" i="62264"/>
  <c r="I23" i="62264"/>
  <c r="I24" i="62264"/>
  <c r="I25" i="62264"/>
  <c r="I26" i="62264"/>
  <c r="I35" i="62264"/>
  <c r="I36" i="62264"/>
  <c r="I37" i="62264"/>
  <c r="I38" i="62264"/>
  <c r="G30" i="62264"/>
  <c r="G18" i="62264"/>
  <c r="E75" i="1"/>
  <c r="K60" i="1"/>
  <c r="I60" i="1"/>
  <c r="G60" i="1"/>
  <c r="E60" i="1"/>
  <c r="E39" i="1"/>
  <c r="M37" i="1"/>
  <c r="E34" i="1"/>
  <c r="K79" i="4"/>
  <c r="I79" i="4"/>
  <c r="G79" i="4"/>
  <c r="E79" i="4"/>
  <c r="K61" i="4"/>
  <c r="I61" i="4"/>
  <c r="G61" i="4"/>
  <c r="E61" i="4"/>
  <c r="E33" i="4"/>
  <c r="G98" i="62256"/>
  <c r="I85" i="62256"/>
  <c r="G85" i="62256"/>
  <c r="G75" i="62256"/>
  <c r="G64" i="62256"/>
  <c r="G39" i="62256"/>
  <c r="G27" i="62256"/>
  <c r="K61" i="62257"/>
  <c r="I61" i="62257"/>
  <c r="G61" i="62257"/>
  <c r="G43" i="62257"/>
  <c r="G19" i="62257"/>
  <c r="L111" i="62258"/>
  <c r="L112" i="62258"/>
  <c r="L113" i="62258"/>
  <c r="L114" i="62258"/>
  <c r="L116" i="62258"/>
  <c r="F106" i="62258"/>
  <c r="L96" i="62258"/>
  <c r="L97" i="62258"/>
  <c r="L98" i="62258"/>
  <c r="L99" i="62258"/>
  <c r="L90" i="62258"/>
  <c r="L81" i="62258"/>
  <c r="L59" i="62258"/>
  <c r="L51" i="62258"/>
  <c r="J55" i="62258"/>
  <c r="H55" i="62258"/>
  <c r="L12" i="62258"/>
  <c r="F37" i="62261"/>
  <c r="I72" i="62263"/>
  <c r="I70" i="62263"/>
  <c r="I62" i="62263"/>
  <c r="I24" i="62263"/>
  <c r="M91" i="62256"/>
  <c r="M92" i="62256"/>
  <c r="M94" i="62256"/>
  <c r="M95" i="62256"/>
  <c r="M67" i="62256"/>
  <c r="M68" i="62256"/>
  <c r="M69" i="62256"/>
  <c r="M70" i="62256"/>
  <c r="M54" i="62256"/>
  <c r="M55" i="62256"/>
  <c r="M56" i="62256"/>
  <c r="M57" i="62256"/>
  <c r="M58" i="62256"/>
  <c r="M59" i="62256"/>
  <c r="M60" i="62256"/>
  <c r="M44" i="62256"/>
  <c r="M35" i="62256"/>
  <c r="M30" i="62256"/>
  <c r="M31" i="62256"/>
  <c r="M15" i="62256"/>
  <c r="M53" i="62257"/>
  <c r="M55" i="62257"/>
  <c r="M56" i="62257"/>
  <c r="M57" i="62257"/>
  <c r="M33" i="62257"/>
  <c r="L52" i="62258"/>
  <c r="L53" i="62258"/>
  <c r="L42" i="62258"/>
  <c r="L43" i="62258"/>
  <c r="L44" i="62258"/>
  <c r="L45" i="62258"/>
  <c r="L46" i="62258"/>
  <c r="L35" i="62258"/>
  <c r="L36" i="62258"/>
  <c r="L37" i="62258"/>
  <c r="L38" i="62258"/>
  <c r="L39" i="62258"/>
  <c r="L28" i="62258"/>
  <c r="L24" i="62258"/>
  <c r="L25" i="62258"/>
  <c r="L26" i="62258"/>
  <c r="L17" i="62258"/>
  <c r="L18" i="62258"/>
  <c r="K45" i="62259"/>
  <c r="K90" i="62262"/>
  <c r="K92" i="62262"/>
  <c r="K93" i="62262"/>
  <c r="K95" i="62262"/>
  <c r="K96" i="62262"/>
  <c r="K49" i="62262"/>
  <c r="G41" i="62256" l="1"/>
  <c r="G77" i="62256"/>
  <c r="E63" i="4"/>
  <c r="E81" i="4" s="1"/>
  <c r="E85" i="4" s="1"/>
  <c r="G45" i="62257"/>
  <c r="G63" i="62257" s="1"/>
  <c r="G69" i="62257" s="1"/>
  <c r="G76" i="62257" s="1"/>
  <c r="E77" i="1"/>
  <c r="E41" i="1"/>
  <c r="E52" i="62264"/>
  <c r="E56" i="62264" s="1"/>
  <c r="L55" i="62258"/>
  <c r="G99" i="62262"/>
  <c r="I86" i="62262"/>
  <c r="G86" i="62262"/>
  <c r="I77" i="62262"/>
  <c r="G77" i="62262"/>
  <c r="G68" i="62262"/>
  <c r="I53" i="62262"/>
  <c r="G53" i="62262"/>
  <c r="G43" i="62262"/>
  <c r="G30" i="62262"/>
  <c r="F50" i="62261"/>
  <c r="F30" i="62261"/>
  <c r="F24" i="62261"/>
  <c r="F18" i="62261"/>
  <c r="M96" i="62256"/>
  <c r="I48" i="62259"/>
  <c r="I38" i="62259"/>
  <c r="I25" i="62259"/>
  <c r="E25" i="62259"/>
  <c r="G48" i="62259"/>
  <c r="E38" i="62259"/>
  <c r="F55" i="62258"/>
  <c r="F21" i="62258"/>
  <c r="H48" i="62258"/>
  <c r="J48" i="62258"/>
  <c r="F48" i="62258"/>
  <c r="K98" i="62256"/>
  <c r="I98" i="62256"/>
  <c r="K75" i="62256"/>
  <c r="I75" i="62256"/>
  <c r="G48" i="62256"/>
  <c r="I39" i="62256"/>
  <c r="K39" i="62256"/>
  <c r="M67" i="62257"/>
  <c r="F57" i="62258" l="1"/>
  <c r="F61" i="62258" s="1"/>
  <c r="F39" i="62261"/>
  <c r="G79" i="62262"/>
  <c r="I57" i="62259"/>
  <c r="K48" i="62256"/>
  <c r="I48" i="62256"/>
  <c r="I15" i="62264" l="1"/>
  <c r="I14" i="62264"/>
  <c r="M64" i="1" l="1"/>
  <c r="M66" i="1" s="1"/>
  <c r="E19" i="62263"/>
  <c r="I41" i="62264"/>
  <c r="I102" i="62264"/>
  <c r="I54" i="62264"/>
  <c r="G19" i="62263"/>
  <c r="J50" i="62261"/>
  <c r="H50" i="62261"/>
  <c r="J37" i="62261"/>
  <c r="H37" i="62261"/>
  <c r="J30" i="62261"/>
  <c r="H30" i="62261"/>
  <c r="J24" i="62261"/>
  <c r="J18" i="62261"/>
  <c r="H18" i="62261"/>
  <c r="H24" i="62261"/>
  <c r="L13" i="62261"/>
  <c r="H39" i="62261" l="1"/>
  <c r="H52" i="62261" s="1"/>
  <c r="J39" i="62261"/>
  <c r="J52" i="62261" s="1"/>
  <c r="J55" i="62261" s="1"/>
  <c r="F52" i="62261"/>
  <c r="L79" i="62258"/>
  <c r="L76" i="62258"/>
  <c r="M74" i="62257"/>
  <c r="M72" i="62257"/>
  <c r="H55" i="62261" l="1"/>
  <c r="H57" i="62261" s="1"/>
  <c r="F55" i="62261"/>
  <c r="F57" i="62261" s="1"/>
  <c r="K43" i="62257"/>
  <c r="I43" i="62257"/>
  <c r="M17" i="62257"/>
  <c r="K19" i="62257" l="1"/>
  <c r="M62" i="62256" l="1"/>
  <c r="M37" i="62256"/>
  <c r="M20" i="4"/>
  <c r="M21" i="4"/>
  <c r="M22" i="4"/>
  <c r="M23" i="4"/>
  <c r="M24" i="4"/>
  <c r="M25" i="4"/>
  <c r="M26" i="4"/>
  <c r="M27" i="4"/>
  <c r="M28" i="4"/>
  <c r="M29" i="4"/>
  <c r="M31" i="4"/>
  <c r="M51" i="1"/>
  <c r="M52" i="1"/>
  <c r="M32" i="1" l="1"/>
  <c r="I22" i="62263"/>
  <c r="I12" i="62263"/>
  <c r="K39" i="62262"/>
  <c r="K63" i="62262"/>
  <c r="I104" i="62264" l="1"/>
  <c r="I75" i="62264"/>
  <c r="I80" i="62264"/>
  <c r="I81" i="62264"/>
  <c r="I82" i="62264"/>
  <c r="I84" i="62264"/>
  <c r="I85" i="62264"/>
  <c r="I87" i="62264"/>
  <c r="I88" i="62264"/>
  <c r="I90" i="62264"/>
  <c r="I91" i="62264"/>
  <c r="I92" i="62264"/>
  <c r="I96" i="62264"/>
  <c r="I97" i="62264"/>
  <c r="I47" i="62264"/>
  <c r="I46" i="62264"/>
  <c r="I48" i="62264"/>
  <c r="G43" i="62264"/>
  <c r="I34" i="62264"/>
  <c r="I39" i="62264"/>
  <c r="I40" i="62264"/>
  <c r="I28" i="62264"/>
  <c r="I27" i="62264"/>
  <c r="I13" i="62264"/>
  <c r="I15" i="62263"/>
  <c r="I30" i="62264" l="1"/>
  <c r="I50" i="62264"/>
  <c r="I43" i="62264"/>
  <c r="I50" i="62263" l="1"/>
  <c r="I51" i="62263"/>
  <c r="I54" i="62263"/>
  <c r="I55" i="62263"/>
  <c r="I49" i="62263"/>
  <c r="I56" i="62263"/>
  <c r="I48" i="62263"/>
  <c r="I63" i="62263" s="1"/>
  <c r="I65" i="62263" s="1"/>
  <c r="I26" i="62263"/>
  <c r="I29" i="62263"/>
  <c r="I30" i="62263"/>
  <c r="I31" i="62263"/>
  <c r="I32" i="62263"/>
  <c r="I23" i="62263"/>
  <c r="I34" i="62263"/>
  <c r="I35" i="62263"/>
  <c r="I27" i="62263"/>
  <c r="I33" i="62263"/>
  <c r="I28" i="62263"/>
  <c r="I36" i="62263"/>
  <c r="I37" i="62263"/>
  <c r="I38" i="62263"/>
  <c r="I25" i="62263"/>
  <c r="I39" i="62263"/>
  <c r="I40" i="62263"/>
  <c r="I41" i="62263"/>
  <c r="I14" i="62263"/>
  <c r="I16" i="62263"/>
  <c r="I17" i="62263"/>
  <c r="I18" i="62263"/>
  <c r="I21" i="62263"/>
  <c r="I13" i="62263"/>
  <c r="K97" i="62262"/>
  <c r="K89" i="62262"/>
  <c r="K84" i="62262"/>
  <c r="K82" i="62262"/>
  <c r="K72" i="62262"/>
  <c r="K73" i="62262"/>
  <c r="K74" i="62262"/>
  <c r="K75" i="62262"/>
  <c r="K58" i="62262"/>
  <c r="K59" i="62262"/>
  <c r="K61" i="62262"/>
  <c r="K60" i="62262"/>
  <c r="K64" i="62262"/>
  <c r="K62" i="62262"/>
  <c r="K65" i="62262"/>
  <c r="K66" i="62262"/>
  <c r="K57" i="62262"/>
  <c r="K51" i="62262"/>
  <c r="K50" i="62262"/>
  <c r="K48" i="62262"/>
  <c r="K34" i="62262"/>
  <c r="K35" i="62262"/>
  <c r="K36" i="62262"/>
  <c r="K38" i="62262"/>
  <c r="K40" i="62262"/>
  <c r="K41" i="62262"/>
  <c r="K33" i="62262"/>
  <c r="K16" i="62262"/>
  <c r="K17" i="62262"/>
  <c r="K18" i="62262"/>
  <c r="K20" i="62262"/>
  <c r="K19" i="62262"/>
  <c r="K21" i="62262"/>
  <c r="K22" i="62262"/>
  <c r="K24" i="62262"/>
  <c r="K25" i="62262"/>
  <c r="K26" i="62262"/>
  <c r="K27" i="62262"/>
  <c r="K28" i="62262"/>
  <c r="I99" i="62262"/>
  <c r="I43" i="62262"/>
  <c r="K15" i="62262"/>
  <c r="K53" i="62262" l="1"/>
  <c r="K86" i="62262"/>
  <c r="K77" i="62262"/>
  <c r="I19" i="62263"/>
  <c r="K43" i="62262"/>
  <c r="K68" i="62262"/>
  <c r="G45" i="62262"/>
  <c r="I43" i="62263"/>
  <c r="I45" i="62263" l="1"/>
  <c r="I109" i="62264"/>
  <c r="E99" i="62264"/>
  <c r="G43" i="62263"/>
  <c r="G45" i="62263" s="1"/>
  <c r="E58" i="62263"/>
  <c r="E43" i="62263"/>
  <c r="E45" i="62263" s="1"/>
  <c r="E60" i="62263" l="1"/>
  <c r="E67" i="62263" s="1"/>
  <c r="E74" i="62263" l="1"/>
  <c r="G99" i="62264"/>
  <c r="I74" i="62264" l="1"/>
  <c r="G58" i="62263"/>
  <c r="G52" i="62264"/>
  <c r="I12" i="62264"/>
  <c r="I18" i="62264" s="1"/>
  <c r="K99" i="62262"/>
  <c r="K14" i="62262"/>
  <c r="K30" i="62262" s="1"/>
  <c r="K45" i="62262" s="1"/>
  <c r="L44" i="62261"/>
  <c r="L45" i="62261"/>
  <c r="L46" i="62261"/>
  <c r="L47" i="62261"/>
  <c r="L48" i="62261"/>
  <c r="L43" i="62261"/>
  <c r="L33" i="62261"/>
  <c r="L35" i="62261"/>
  <c r="L34" i="62261"/>
  <c r="L28" i="62261"/>
  <c r="L27" i="62261"/>
  <c r="L22" i="62261"/>
  <c r="L21" i="62261"/>
  <c r="L14" i="62261"/>
  <c r="L15" i="62261"/>
  <c r="L16" i="62261"/>
  <c r="K20" i="62259"/>
  <c r="K9" i="62259"/>
  <c r="K46" i="62259"/>
  <c r="K36" i="62259"/>
  <c r="K35" i="62259"/>
  <c r="K34" i="62259"/>
  <c r="K33" i="62259"/>
  <c r="K18" i="62259"/>
  <c r="K19" i="62259"/>
  <c r="K21" i="62259"/>
  <c r="K22" i="62259"/>
  <c r="K23" i="62259"/>
  <c r="K11" i="62259"/>
  <c r="K12" i="62259"/>
  <c r="K13" i="62259"/>
  <c r="K14" i="62259"/>
  <c r="K15" i="62259"/>
  <c r="K16" i="62259"/>
  <c r="L109" i="62258"/>
  <c r="L110" i="62258"/>
  <c r="L83" i="62258"/>
  <c r="L84" i="62258"/>
  <c r="L88" i="62258"/>
  <c r="L85" i="62258"/>
  <c r="L86" i="62258"/>
  <c r="L87" i="62258"/>
  <c r="L89" i="62258"/>
  <c r="L91" i="62258"/>
  <c r="L92" i="62258"/>
  <c r="L94" i="62258"/>
  <c r="L95" i="62258"/>
  <c r="L100" i="62258"/>
  <c r="L101" i="62258"/>
  <c r="L103" i="62258"/>
  <c r="L104" i="62258"/>
  <c r="M57" i="62258"/>
  <c r="L40" i="62258"/>
  <c r="L48" i="62258" s="1"/>
  <c r="L27" i="62258"/>
  <c r="L29" i="62258"/>
  <c r="L14" i="62258"/>
  <c r="L15" i="62258"/>
  <c r="L16" i="62258"/>
  <c r="L19" i="62258"/>
  <c r="L13" i="62258"/>
  <c r="M59" i="62257"/>
  <c r="M49" i="62257"/>
  <c r="M48" i="62257"/>
  <c r="M50" i="62257"/>
  <c r="M51" i="62257"/>
  <c r="M52" i="62257"/>
  <c r="M23" i="62257"/>
  <c r="M24" i="62257"/>
  <c r="M25" i="62257"/>
  <c r="M26" i="62257"/>
  <c r="M27" i="62257"/>
  <c r="M28" i="62257"/>
  <c r="M29" i="62257"/>
  <c r="M30" i="62257"/>
  <c r="M31" i="62257"/>
  <c r="M32" i="62257"/>
  <c r="M34" i="62257"/>
  <c r="M35" i="62257"/>
  <c r="M36" i="62257"/>
  <c r="M37" i="62257"/>
  <c r="M38" i="62257"/>
  <c r="M39" i="62257"/>
  <c r="M40" i="62257"/>
  <c r="M41" i="62257"/>
  <c r="M22" i="62257"/>
  <c r="M13" i="62257"/>
  <c r="M14" i="62257"/>
  <c r="M15" i="62257"/>
  <c r="M12" i="62257"/>
  <c r="M88" i="62256"/>
  <c r="M83" i="62256"/>
  <c r="M80" i="62256"/>
  <c r="M72" i="62256"/>
  <c r="M73" i="62256"/>
  <c r="M71" i="62256"/>
  <c r="M61" i="62256"/>
  <c r="M53" i="62256"/>
  <c r="M46" i="62256"/>
  <c r="M45" i="62256"/>
  <c r="M36" i="62256"/>
  <c r="M34" i="62256"/>
  <c r="M22" i="62256"/>
  <c r="M36" i="4"/>
  <c r="M19" i="4"/>
  <c r="M12" i="4"/>
  <c r="M14" i="62256"/>
  <c r="M17" i="62256"/>
  <c r="M18" i="62256"/>
  <c r="M19" i="62256"/>
  <c r="M23" i="62256"/>
  <c r="M24" i="62256"/>
  <c r="M25" i="62256"/>
  <c r="M13" i="62256"/>
  <c r="M16" i="4"/>
  <c r="M69" i="1"/>
  <c r="M67" i="4"/>
  <c r="M68" i="4"/>
  <c r="M69" i="4"/>
  <c r="M70" i="4"/>
  <c r="M71" i="4"/>
  <c r="M72" i="4"/>
  <c r="M73" i="4"/>
  <c r="M74" i="4"/>
  <c r="M75" i="4"/>
  <c r="M76" i="4"/>
  <c r="M77" i="4"/>
  <c r="M66" i="4"/>
  <c r="M37" i="4"/>
  <c r="M38" i="4"/>
  <c r="M39" i="4"/>
  <c r="M40" i="4"/>
  <c r="M41" i="4"/>
  <c r="M42" i="4"/>
  <c r="M43" i="4"/>
  <c r="M44" i="4"/>
  <c r="M45" i="4"/>
  <c r="M46" i="4"/>
  <c r="M48" i="4"/>
  <c r="M49" i="4"/>
  <c r="M50" i="4"/>
  <c r="M51" i="4"/>
  <c r="M52" i="4"/>
  <c r="M53" i="4"/>
  <c r="M54" i="4"/>
  <c r="M55" i="4"/>
  <c r="M56" i="4"/>
  <c r="M57" i="4"/>
  <c r="M59" i="4"/>
  <c r="M85" i="62256" l="1"/>
  <c r="L31" i="62258"/>
  <c r="L30" i="62261"/>
  <c r="M66" i="62257"/>
  <c r="M61" i="62257"/>
  <c r="L106" i="62258"/>
  <c r="M75" i="62256"/>
  <c r="M39" i="62256"/>
  <c r="K48" i="62259"/>
  <c r="M98" i="62256"/>
  <c r="M48" i="62256"/>
  <c r="L24" i="62261"/>
  <c r="L50" i="62261"/>
  <c r="L18" i="62261"/>
  <c r="L37" i="62261"/>
  <c r="M43" i="62257"/>
  <c r="I99" i="62264"/>
  <c r="I58" i="62263"/>
  <c r="I60" i="62263" s="1"/>
  <c r="I67" i="62263" s="1"/>
  <c r="K25" i="62259"/>
  <c r="M19" i="62257"/>
  <c r="M27" i="62256"/>
  <c r="M64" i="62256"/>
  <c r="K38" i="62259"/>
  <c r="M79" i="4"/>
  <c r="M61" i="4"/>
  <c r="L21" i="62258"/>
  <c r="L39" i="62261" l="1"/>
  <c r="L52" i="62261" s="1"/>
  <c r="L55" i="62261" s="1"/>
  <c r="I52" i="62264"/>
  <c r="I56" i="62264" s="1"/>
  <c r="M41" i="62256"/>
  <c r="K79" i="62262"/>
  <c r="K105" i="62262" s="1"/>
  <c r="M45" i="62257"/>
  <c r="M77" i="62256"/>
  <c r="L57" i="62258"/>
  <c r="L61" i="62258" s="1"/>
  <c r="M13" i="4"/>
  <c r="M15" i="4"/>
  <c r="M17" i="4"/>
  <c r="M18" i="4"/>
  <c r="M55" i="1"/>
  <c r="M73" i="1"/>
  <c r="M70" i="1"/>
  <c r="M71" i="1"/>
  <c r="M72" i="1"/>
  <c r="M46" i="1"/>
  <c r="M47" i="1"/>
  <c r="M48" i="1"/>
  <c r="M49" i="1"/>
  <c r="M50" i="1"/>
  <c r="M53" i="1"/>
  <c r="M54" i="1"/>
  <c r="M56" i="1"/>
  <c r="M57" i="1"/>
  <c r="M58" i="1"/>
  <c r="M45" i="1"/>
  <c r="M28" i="1"/>
  <c r="M75" i="1" l="1"/>
  <c r="M60" i="1"/>
  <c r="L57" i="62261"/>
  <c r="L66" i="62261" s="1"/>
  <c r="M63" i="62257"/>
  <c r="M69" i="62257" s="1"/>
  <c r="M106" i="62256"/>
  <c r="I74" i="62263"/>
  <c r="I80" i="62263" s="1"/>
  <c r="K57" i="62259"/>
  <c r="M33" i="4"/>
  <c r="M39" i="1"/>
  <c r="M77" i="1" l="1"/>
  <c r="M13" i="1"/>
  <c r="M14" i="1"/>
  <c r="M16" i="1"/>
  <c r="M17" i="1"/>
  <c r="M18" i="1"/>
  <c r="M19" i="1"/>
  <c r="M22" i="1"/>
  <c r="M23" i="1"/>
  <c r="M24" i="1"/>
  <c r="M25" i="1"/>
  <c r="M26" i="1"/>
  <c r="M27" i="1"/>
  <c r="M29" i="1"/>
  <c r="M30" i="1"/>
  <c r="M31" i="1"/>
  <c r="M12" i="1"/>
  <c r="M83" i="4"/>
  <c r="M34" i="1" l="1"/>
  <c r="M41" i="1" s="1"/>
  <c r="M85" i="1" s="1"/>
  <c r="G56" i="62264"/>
  <c r="I68" i="62262"/>
  <c r="I30" i="62262"/>
  <c r="I45" i="62262" s="1"/>
  <c r="G38" i="62259"/>
  <c r="G25" i="62259"/>
  <c r="E57" i="62259"/>
  <c r="G60" i="62263" l="1"/>
  <c r="G67" i="62263" s="1"/>
  <c r="E80" i="62263"/>
  <c r="I79" i="62262"/>
  <c r="I105" i="62262" s="1"/>
  <c r="G74" i="62263" l="1"/>
  <c r="G80" i="62263" s="1"/>
  <c r="G57" i="62259"/>
  <c r="G105" i="62262"/>
  <c r="H66" i="62261" l="1"/>
  <c r="F66" i="62261"/>
  <c r="J57" i="62261"/>
  <c r="J66" i="62261" s="1"/>
  <c r="K39" i="1" l="1"/>
  <c r="I39" i="1"/>
  <c r="G39" i="1"/>
  <c r="J106" i="62258" l="1"/>
  <c r="H106" i="62258"/>
  <c r="J21" i="62258"/>
  <c r="H21" i="62258"/>
  <c r="I19" i="62257"/>
  <c r="I64" i="62256"/>
  <c r="I27" i="62256"/>
  <c r="K85" i="62256"/>
  <c r="K64" i="62256"/>
  <c r="K27" i="62256"/>
  <c r="H57" i="62258" l="1"/>
  <c r="H61" i="62258" s="1"/>
  <c r="J57" i="62258"/>
  <c r="J61" i="62258" s="1"/>
  <c r="I45" i="62257"/>
  <c r="I63" i="62257" s="1"/>
  <c r="I69" i="62257" s="1"/>
  <c r="I76" i="62257" s="1"/>
  <c r="K45" i="62257"/>
  <c r="K63" i="62257" s="1"/>
  <c r="K69" i="62257" s="1"/>
  <c r="G84" i="62257"/>
  <c r="I41" i="62256"/>
  <c r="G106" i="62256"/>
  <c r="K41" i="62256"/>
  <c r="K77" i="62256"/>
  <c r="I77" i="62256"/>
  <c r="K34" i="1"/>
  <c r="K41" i="1" s="1"/>
  <c r="I34" i="1"/>
  <c r="G34" i="1"/>
  <c r="K76" i="62257" l="1"/>
  <c r="K84" i="62257" s="1"/>
  <c r="I84" i="62257"/>
  <c r="I106" i="62256"/>
  <c r="K106" i="62256"/>
  <c r="I41" i="1"/>
  <c r="G41" i="1"/>
  <c r="M76" i="62257" l="1"/>
  <c r="M84" i="62257" l="1"/>
  <c r="K33" i="4" l="1"/>
  <c r="K63" i="4" s="1"/>
  <c r="I33" i="4"/>
  <c r="I63" i="4" s="1"/>
  <c r="G33" i="4"/>
  <c r="G63" i="4" s="1"/>
  <c r="K75" i="1"/>
  <c r="G75" i="1"/>
  <c r="I75" i="1"/>
  <c r="M63" i="4" l="1"/>
  <c r="K77" i="1"/>
  <c r="K85" i="1" s="1"/>
  <c r="G77" i="1"/>
  <c r="G85" i="1" s="1"/>
  <c r="I81" i="4"/>
  <c r="I85" i="4" s="1"/>
  <c r="I93" i="4" s="1"/>
  <c r="G81" i="4"/>
  <c r="G85" i="4" s="1"/>
  <c r="G93" i="4" s="1"/>
  <c r="I77" i="1"/>
  <c r="I85" i="1" s="1"/>
  <c r="K81" i="4" l="1"/>
  <c r="K85" i="4" s="1"/>
  <c r="K93" i="4" s="1"/>
  <c r="T32" i="62250"/>
  <c r="T16" i="62250"/>
  <c r="Q32" i="62250"/>
  <c r="Q16" i="62250"/>
  <c r="Q19" i="62250" s="1"/>
  <c r="N32" i="62250"/>
  <c r="N35" i="62250" s="1"/>
  <c r="N16" i="62250"/>
  <c r="N19" i="62250" s="1"/>
  <c r="A1" i="62253"/>
  <c r="A1" i="62245" l="1"/>
  <c r="A1" i="62249"/>
  <c r="T30" i="62247"/>
  <c r="T33" i="62247" s="1"/>
  <c r="Q30" i="62247"/>
  <c r="Q33" i="62247" s="1"/>
  <c r="N30" i="62247"/>
  <c r="N33" i="62247" s="1"/>
  <c r="T14" i="62247"/>
  <c r="T17" i="62247" s="1"/>
  <c r="Q14" i="62247"/>
  <c r="Q17" i="62247" s="1"/>
  <c r="N14" i="62247"/>
  <c r="A1" i="62252" l="1"/>
  <c r="A1" i="62251"/>
  <c r="A1" i="62250"/>
  <c r="A1" i="62248"/>
  <c r="A1" i="62247"/>
  <c r="A60" i="15"/>
  <c r="A1" i="15"/>
  <c r="A1" i="4"/>
  <c r="T60" i="62251" l="1"/>
  <c r="Q60" i="62251"/>
  <c r="N60" i="62251"/>
  <c r="K60" i="62251"/>
  <c r="H60" i="62251"/>
  <c r="T47" i="62251"/>
  <c r="Q47" i="62251"/>
  <c r="N47" i="62251"/>
  <c r="K47" i="62251"/>
  <c r="H47" i="62251"/>
  <c r="T32" i="62251"/>
  <c r="Q32" i="62251"/>
  <c r="N32" i="62251"/>
  <c r="K32" i="62251"/>
  <c r="H32" i="62251"/>
  <c r="T19" i="62251"/>
  <c r="Q19" i="62251"/>
  <c r="N19" i="62251"/>
  <c r="K19" i="62251"/>
  <c r="H19" i="62251"/>
  <c r="T31" i="62248"/>
  <c r="Q31" i="62248"/>
  <c r="N31" i="62248"/>
  <c r="K31" i="62248"/>
  <c r="H31" i="62248"/>
  <c r="T17" i="62248"/>
  <c r="Q17" i="62248"/>
  <c r="N17" i="62248"/>
  <c r="K17" i="62248"/>
  <c r="H17" i="62248"/>
  <c r="T55" i="62251" l="1"/>
  <c r="Q55" i="62251"/>
  <c r="N55" i="62251"/>
  <c r="K55" i="62251"/>
  <c r="H55" i="62251"/>
  <c r="T42" i="62251"/>
  <c r="Q42" i="62251"/>
  <c r="N42" i="62251"/>
  <c r="K42" i="62251"/>
  <c r="H42" i="62251"/>
  <c r="T27" i="62251"/>
  <c r="Q27" i="62251"/>
  <c r="N27" i="62251"/>
  <c r="K27" i="62251"/>
  <c r="H27" i="62251"/>
  <c r="T14" i="62251"/>
  <c r="Q14" i="62251"/>
  <c r="N14" i="62251"/>
  <c r="K14" i="62251"/>
  <c r="H14" i="62251"/>
  <c r="T35" i="62250"/>
  <c r="Q35" i="62250"/>
  <c r="T19" i="62250"/>
  <c r="H12" i="62248" l="1"/>
  <c r="K12" i="62248"/>
  <c r="N12" i="62248"/>
  <c r="Q12" i="62248"/>
  <c r="T12" i="62248"/>
  <c r="H26" i="62248"/>
  <c r="K26" i="62248"/>
  <c r="N26" i="62248"/>
  <c r="Q26" i="62248"/>
  <c r="T26" i="62248"/>
  <c r="N17" i="62247"/>
  <c r="N15" i="62245" l="1"/>
  <c r="K15" i="62245"/>
  <c r="H15" i="62245"/>
  <c r="F107" i="15" l="1"/>
  <c r="F53" i="15"/>
  <c r="F46" i="15"/>
  <c r="F31" i="15"/>
  <c r="F17" i="15"/>
  <c r="F98" i="15"/>
  <c r="E85" i="1" l="1"/>
  <c r="M81" i="4"/>
  <c r="M85" i="4" s="1"/>
  <c r="M93" i="4" s="1"/>
  <c r="F55" i="15"/>
  <c r="F58" i="15" s="1"/>
  <c r="F12" i="62246"/>
  <c r="I12" i="62246"/>
  <c r="L12" i="62246"/>
  <c r="F20" i="62246"/>
  <c r="I20" i="62246"/>
  <c r="L20" i="62246"/>
  <c r="F27" i="62246"/>
  <c r="I27" i="62246"/>
  <c r="L27" i="62246"/>
  <c r="H22" i="62245"/>
  <c r="K22" i="62245"/>
  <c r="N22" i="62245"/>
  <c r="H33" i="62245"/>
  <c r="H37" i="62245" s="1"/>
  <c r="K33" i="62245"/>
  <c r="K37" i="62245" s="1"/>
  <c r="N33" i="62245"/>
  <c r="N37" i="62245" s="1"/>
  <c r="H52" i="62245"/>
  <c r="K52" i="62245"/>
  <c r="N52" i="62245"/>
  <c r="H59" i="62245"/>
  <c r="K59" i="62245"/>
  <c r="N59" i="62245"/>
  <c r="L29" i="62246" l="1"/>
  <c r="H24" i="62245"/>
  <c r="H39" i="62245" s="1"/>
  <c r="H61" i="62245" s="1"/>
  <c r="H64" i="62245" s="1"/>
  <c r="F29" i="62246"/>
  <c r="K24" i="62245"/>
  <c r="K39" i="62245" s="1"/>
  <c r="K61" i="62245" s="1"/>
  <c r="K64" i="62245" s="1"/>
  <c r="N24" i="62245"/>
  <c r="N39" i="62245" s="1"/>
  <c r="N61" i="62245" s="1"/>
  <c r="N64" i="62245" s="1"/>
  <c r="I29" i="62246"/>
  <c r="E93" i="4" l="1"/>
</calcChain>
</file>

<file path=xl/sharedStrings.xml><?xml version="1.0" encoding="utf-8"?>
<sst xmlns="http://schemas.openxmlformats.org/spreadsheetml/2006/main" count="1515" uniqueCount="705">
  <si>
    <t>Name of Agency</t>
  </si>
  <si>
    <t xml:space="preserve"> </t>
  </si>
  <si>
    <t xml:space="preserve">Balance Sheet </t>
  </si>
  <si>
    <t>Governmental Funds</t>
  </si>
  <si>
    <t>June 30, 2023</t>
  </si>
  <si>
    <t>Exhibit A-1</t>
  </si>
  <si>
    <t xml:space="preserve">Other </t>
  </si>
  <si>
    <t xml:space="preserve">Total </t>
  </si>
  <si>
    <t xml:space="preserve">Governmental </t>
  </si>
  <si>
    <t>Governmental</t>
  </si>
  <si>
    <t>Fund 1</t>
  </si>
  <si>
    <t>Fund 2</t>
  </si>
  <si>
    <t>Fund 3</t>
  </si>
  <si>
    <r>
      <t>Funds</t>
    </r>
    <r>
      <rPr>
        <b/>
        <vertAlign val="superscript"/>
        <sz val="11"/>
        <rFont val="Arial"/>
        <family val="2"/>
      </rPr>
      <t>1</t>
    </r>
  </si>
  <si>
    <t>Funds</t>
  </si>
  <si>
    <t>ASSETS</t>
  </si>
  <si>
    <t>Cash and Cash Equivalents (Note _)</t>
  </si>
  <si>
    <t>Investments (Note _)</t>
  </si>
  <si>
    <t>Securities Lending Collateral</t>
  </si>
  <si>
    <t>Receivables:</t>
  </si>
  <si>
    <r>
      <t>Taxes Receivable</t>
    </r>
    <r>
      <rPr>
        <sz val="11"/>
        <color rgb="FF0000FF"/>
        <rFont val="Arial"/>
        <family val="2"/>
      </rPr>
      <t>, Net</t>
    </r>
    <r>
      <rPr>
        <sz val="11"/>
        <rFont val="Arial"/>
        <family val="2"/>
      </rPr>
      <t xml:space="preserve"> (Note _)</t>
    </r>
  </si>
  <si>
    <t>Accounts Receivable (Note _)</t>
  </si>
  <si>
    <r>
      <t>Intergovernmental Receivables</t>
    </r>
    <r>
      <rPr>
        <sz val="11"/>
        <color rgb="FF0000FF"/>
        <rFont val="Arial"/>
        <family val="2"/>
      </rPr>
      <t>, Net</t>
    </r>
    <r>
      <rPr>
        <sz val="11"/>
        <rFont val="Arial"/>
        <family val="2"/>
      </rPr>
      <t xml:space="preserve"> (Note _)</t>
    </r>
  </si>
  <si>
    <t xml:space="preserve">Interest Receivable </t>
  </si>
  <si>
    <r>
      <t xml:space="preserve">Leases Receivable, </t>
    </r>
    <r>
      <rPr>
        <sz val="10"/>
        <color rgb="FF0000FF"/>
        <rFont val="Arial"/>
        <family val="2"/>
      </rPr>
      <t>Net</t>
    </r>
    <r>
      <rPr>
        <sz val="10"/>
        <rFont val="Arial"/>
        <family val="2"/>
      </rPr>
      <t xml:space="preserve"> (Note _)</t>
    </r>
  </si>
  <si>
    <t>Public-Private Partnership Asset Receivable (Note _)</t>
  </si>
  <si>
    <t>Contributions Receivable</t>
  </si>
  <si>
    <t>Other Receivables</t>
  </si>
  <si>
    <t>Due from Other Funds (Note _)</t>
  </si>
  <si>
    <t>Due from Other State Agencies</t>
  </si>
  <si>
    <t>Due from Component Unit</t>
  </si>
  <si>
    <t>Inventories (Note _)</t>
  </si>
  <si>
    <t>Advances to Component Units (Note _)</t>
  </si>
  <si>
    <t>Advances to Other Funds (Note _)</t>
  </si>
  <si>
    <t>Notes Receivable</t>
  </si>
  <si>
    <t>Securities Held in Trust (Sureties)</t>
  </si>
  <si>
    <t>Restricted Investments (Note _)</t>
  </si>
  <si>
    <t>Total Assets</t>
  </si>
  <si>
    <t>DEFERRED OUTFLOWS OF RESOURCES</t>
  </si>
  <si>
    <t>Forward Funded State Aid</t>
  </si>
  <si>
    <t>Total Deferred Outflows of Resources</t>
  </si>
  <si>
    <t>Total Assets and Deferred Outflows of Resources</t>
  </si>
  <si>
    <t>LIABILITIES</t>
  </si>
  <si>
    <t>Accounts Payable and Accrued Liabilities:</t>
  </si>
  <si>
    <t>Accounts Payable (Note _)</t>
  </si>
  <si>
    <t>Accrued Payroll</t>
  </si>
  <si>
    <t>Intergovernmental Payables (Note _)</t>
  </si>
  <si>
    <t>Medical Claims Payable (Note _)</t>
  </si>
  <si>
    <t>Escheat Claims Payable</t>
  </si>
  <si>
    <t>Tax Refunds Payable (Note _)</t>
  </si>
  <si>
    <t>Civil Penalty Collections Held for School Districts</t>
  </si>
  <si>
    <t>Obligations Under Securities Lending</t>
  </si>
  <si>
    <t>Due to Other Funds (Note _)</t>
  </si>
  <si>
    <t>Due to Other State Agencies</t>
  </si>
  <si>
    <t>Due to Component Unit</t>
  </si>
  <si>
    <t>Unearned Revenue</t>
  </si>
  <si>
    <t>Funds Held for Others (Note _)</t>
  </si>
  <si>
    <t>Other Liabilities</t>
  </si>
  <si>
    <t>Total Liabilities</t>
  </si>
  <si>
    <t>DEFERRED INFLOWS OF RESOURCES</t>
  </si>
  <si>
    <t>Unavailable Revenue (Note _)</t>
  </si>
  <si>
    <t>Total Deferred Inflows of Resources</t>
  </si>
  <si>
    <t>FUND BALANCES (Note _)</t>
  </si>
  <si>
    <t>Nonspendable</t>
  </si>
  <si>
    <t>Restricted</t>
  </si>
  <si>
    <t>Committed</t>
  </si>
  <si>
    <t>Assigned</t>
  </si>
  <si>
    <t>Unassigned</t>
  </si>
  <si>
    <t xml:space="preserve">                              </t>
  </si>
  <si>
    <t>Total Fund Balances</t>
  </si>
  <si>
    <t>Total Liabilities, Deferred Inflows of Resources, and Fund Balances</t>
  </si>
  <si>
    <t>The accompanying notes to the financial statements are an integral part of this statement.</t>
  </si>
  <si>
    <r>
      <rPr>
        <vertAlign val="superscript"/>
        <sz val="11"/>
        <rFont val="Arial"/>
        <family val="2"/>
      </rPr>
      <t>1</t>
    </r>
    <r>
      <rPr>
        <sz val="11"/>
        <rFont val="Arial"/>
        <family val="2"/>
      </rPr>
      <t>See supplementary Schedule</t>
    </r>
    <r>
      <rPr>
        <sz val="11"/>
        <color rgb="FF0000FF"/>
        <rFont val="Arial"/>
        <family val="2"/>
      </rPr>
      <t xml:space="preserve"> [X-#]</t>
    </r>
    <r>
      <rPr>
        <sz val="11"/>
        <rFont val="Arial"/>
        <family val="2"/>
      </rPr>
      <t xml:space="preserve"> for detailed information of each fund within Other Governmental Funds.</t>
    </r>
  </si>
  <si>
    <t>Check</t>
  </si>
  <si>
    <t>NOTES TO PREPARER:</t>
  </si>
  <si>
    <t>Modify account captions, funds, and footnotes as necessary.</t>
  </si>
  <si>
    <t>Accounts with significant components can be disaggregated on the face of the statements or in the note disclosures.</t>
  </si>
  <si>
    <t>References to Restatements should be deleted if there was no restatement in the prior year.</t>
  </si>
  <si>
    <t>[Disclaimer: The Agency pro forma is designed as a guide for the most common scenarios encountered by agencies; however, financial reporting responsibility rests solely with the preparer. Refer to the GASB Codification for full disclosure requirements.]</t>
  </si>
  <si>
    <t>Authoritative Guidance</t>
  </si>
  <si>
    <t>Description</t>
  </si>
  <si>
    <r>
      <t xml:space="preserve">GASB 34 </t>
    </r>
    <r>
      <rPr>
        <sz val="10"/>
        <rFont val="Arial"/>
        <family val="2"/>
      </rPr>
      <t>¶91, as amended by GASB 63</t>
    </r>
  </si>
  <si>
    <t>Requires Statement of Net Position or Balance Sheet</t>
  </si>
  <si>
    <r>
      <t xml:space="preserve">GASB 34 </t>
    </r>
    <r>
      <rPr>
        <sz val="10"/>
        <rFont val="Arial"/>
        <family val="2"/>
      </rPr>
      <t>¶31</t>
    </r>
  </si>
  <si>
    <t>Present assets and liabilities in order of liquidity</t>
  </si>
  <si>
    <r>
      <t xml:space="preserve">GASB 63 </t>
    </r>
    <r>
      <rPr>
        <sz val="10"/>
        <rFont val="Arial"/>
        <family val="2"/>
      </rPr>
      <t>¶7</t>
    </r>
  </si>
  <si>
    <t>Establishes requirement to report deferred inflows/outflows separately from assets and liabilities</t>
  </si>
  <si>
    <r>
      <t xml:space="preserve">GASB 65 </t>
    </r>
    <r>
      <rPr>
        <sz val="10"/>
        <rFont val="Arial"/>
        <family val="2"/>
      </rPr>
      <t>¶10</t>
    </r>
  </si>
  <si>
    <t>Nonexchange transactions for which the time requirement is the only eligibility requirement yet to be satisfied, a deferred inflow</t>
  </si>
  <si>
    <t>of resources should be recorded by the recipient.</t>
  </si>
  <si>
    <r>
      <t xml:space="preserve">GASB 68 </t>
    </r>
    <r>
      <rPr>
        <sz val="10"/>
        <rFont val="Arial"/>
        <family val="2"/>
      </rPr>
      <t>¶74 - 82</t>
    </r>
  </si>
  <si>
    <t>Deferred Inflows and Outflows of Resources should be shown on the face of the financial statements.</t>
  </si>
  <si>
    <t>GASB 75</t>
  </si>
  <si>
    <t>Implements requirements for OPEB</t>
  </si>
  <si>
    <t>2018 GAAFR Blue Book - Chapter 13</t>
  </si>
  <si>
    <t>Governmental Fund Financial Statements</t>
  </si>
  <si>
    <t>Statement of Revenues, Expenditures, and Changes in Fund Balances</t>
  </si>
  <si>
    <t>For the Fiscal Year Ended June 30, 2023</t>
  </si>
  <si>
    <t>Exhibit A-2</t>
  </si>
  <si>
    <t>Other</t>
  </si>
  <si>
    <t xml:space="preserve">Funds </t>
  </si>
  <si>
    <t>REVENUES</t>
  </si>
  <si>
    <t>Tax Revenues</t>
  </si>
  <si>
    <t>Federal Funds</t>
  </si>
  <si>
    <t>Federal COVID-19 Funds</t>
  </si>
  <si>
    <t>Local Funds</t>
  </si>
  <si>
    <t>Investment Earnings</t>
  </si>
  <si>
    <t>Interest Earnings on Loans</t>
  </si>
  <si>
    <r>
      <t>Sales and Services</t>
    </r>
    <r>
      <rPr>
        <sz val="11"/>
        <color rgb="FF0000FF"/>
        <rFont val="Arial"/>
        <family val="2"/>
      </rPr>
      <t>, Net</t>
    </r>
  </si>
  <si>
    <t>Intragovernmental Sales and Services</t>
  </si>
  <si>
    <t>Rental and Lease of Property</t>
  </si>
  <si>
    <t>Fees, Licenses, and Fines (Note _)</t>
  </si>
  <si>
    <t>Administrative Cost Reimbursements</t>
  </si>
  <si>
    <t>Student Tuition and Fees</t>
  </si>
  <si>
    <t>Contributions, Gifts, and Grants</t>
  </si>
  <si>
    <t>E Rate Telecommunication/Internet Access Program Funds</t>
  </si>
  <si>
    <t>Funds Escheated</t>
  </si>
  <si>
    <t>Revenues from Other State Agencies (Note _)</t>
  </si>
  <si>
    <t>Loan Collection of Principal</t>
  </si>
  <si>
    <t>Reimbursement of Expenditures from Investment Pool</t>
  </si>
  <si>
    <t>Lease Income</t>
  </si>
  <si>
    <t>Miscellaneous Revenue</t>
  </si>
  <si>
    <t>Total Revenues</t>
  </si>
  <si>
    <t>EXPENDITURES</t>
  </si>
  <si>
    <t>Salaries and Benefits</t>
  </si>
  <si>
    <t>Contracted Personal Services</t>
  </si>
  <si>
    <t>Contracted Medical Services</t>
  </si>
  <si>
    <t>Supplies and Materials</t>
  </si>
  <si>
    <t>Purchases for Resale</t>
  </si>
  <si>
    <t>Travel</t>
  </si>
  <si>
    <t>Communication</t>
  </si>
  <si>
    <t>Utilities</t>
  </si>
  <si>
    <t>Data Processing Services</t>
  </si>
  <si>
    <t>Other Services</t>
  </si>
  <si>
    <t>Claims and Benefits</t>
  </si>
  <si>
    <t>Debt Service:</t>
  </si>
  <si>
    <t>Principal Retirement</t>
  </si>
  <si>
    <t>Interest and Fees</t>
  </si>
  <si>
    <t>Debt Issuance Costs</t>
  </si>
  <si>
    <t>Other Fixed Charges</t>
  </si>
  <si>
    <t>Capital Outlay</t>
  </si>
  <si>
    <t>Grants, State Aid, and Subsidies</t>
  </si>
  <si>
    <t>Insurance and Bonding</t>
  </si>
  <si>
    <t>Statutory Tax Distributions</t>
  </si>
  <si>
    <t>Expenditures to Other State Agencies (Note _)</t>
  </si>
  <si>
    <t>Expenditures to Component Units</t>
  </si>
  <si>
    <t xml:space="preserve">Interest Earned on Leases </t>
  </si>
  <si>
    <t>Other Expenditures</t>
  </si>
  <si>
    <t>Total Expenditures</t>
  </si>
  <si>
    <r>
      <t xml:space="preserve">Excess of Revenues </t>
    </r>
    <r>
      <rPr>
        <sz val="11"/>
        <color rgb="FF0000FF"/>
        <rFont val="Arial"/>
        <family val="2"/>
      </rPr>
      <t>Over (Under)</t>
    </r>
    <r>
      <rPr>
        <sz val="11"/>
        <rFont val="Arial"/>
        <family val="2"/>
      </rPr>
      <t xml:space="preserve"> Expenditures</t>
    </r>
  </si>
  <si>
    <r>
      <t xml:space="preserve">OTHER FINANCING </t>
    </r>
    <r>
      <rPr>
        <b/>
        <sz val="11"/>
        <color rgb="FF0000FF"/>
        <rFont val="Arial"/>
        <family val="2"/>
      </rPr>
      <t>SOURCES (USES)</t>
    </r>
  </si>
  <si>
    <r>
      <rPr>
        <sz val="11"/>
        <color rgb="FF0000FF"/>
        <rFont val="Arial"/>
        <family val="2"/>
      </rPr>
      <t>[Type]</t>
    </r>
    <r>
      <rPr>
        <sz val="11"/>
        <rFont val="Arial"/>
        <family val="2"/>
      </rPr>
      <t xml:space="preserve"> Bonds Issued</t>
    </r>
  </si>
  <si>
    <t>Other Debt Issued</t>
  </si>
  <si>
    <t>Premiums on Debt Issued</t>
  </si>
  <si>
    <t>Sale of Capital Assets</t>
  </si>
  <si>
    <t>Insurance Recoveries</t>
  </si>
  <si>
    <t>Transfers to State Reserve Fund</t>
  </si>
  <si>
    <t>Transfers from State Reserve Fund</t>
  </si>
  <si>
    <t>Transfers In (Note _)</t>
  </si>
  <si>
    <t>Transfers Out (Note _)</t>
  </si>
  <si>
    <t>Transfers to Other Funds (Note _)</t>
  </si>
  <si>
    <t>Transfers from Other Funds (Note _)</t>
  </si>
  <si>
    <t>State Appropriations</t>
  </si>
  <si>
    <r>
      <t xml:space="preserve">Total Other Financing </t>
    </r>
    <r>
      <rPr>
        <sz val="11"/>
        <color rgb="FF0000FF"/>
        <rFont val="Arial"/>
        <family val="2"/>
      </rPr>
      <t>Sources (Uses)</t>
    </r>
  </si>
  <si>
    <t>Net Change in Fund Balances</t>
  </si>
  <si>
    <t>Fund Balances - June 30</t>
  </si>
  <si>
    <r>
      <t xml:space="preserve">GASB 34 </t>
    </r>
    <r>
      <rPr>
        <sz val="10"/>
        <rFont val="Arial"/>
        <family val="2"/>
      </rPr>
      <t>¶91</t>
    </r>
  </si>
  <si>
    <t>Requires Statement of Revenues, Expenses, and Changes in fund net assets or fund equity</t>
  </si>
  <si>
    <t>GASB 34 ¶100</t>
  </si>
  <si>
    <t>Report revenues by major source, distinguish between operating and nonoperating</t>
  </si>
  <si>
    <t>Revenues from capital contributions and additions to the principal of permanent and term endowments, special and extraordinary items, and transfers should be reported separately, after nonoperating revenues and expenses.</t>
  </si>
  <si>
    <t>GASB 34 ¶101</t>
  </si>
  <si>
    <t>Sequence for SRECNP.</t>
  </si>
  <si>
    <t>GASB 34 ¶22</t>
  </si>
  <si>
    <t>Requires Depreciation to be reported on the SRECNP</t>
  </si>
  <si>
    <t>GASB 34 ¶103</t>
  </si>
  <si>
    <t>Requires all proprietary fund revenues (including capital contributions and additions to endowments) should be reported in the SRECNP.</t>
  </si>
  <si>
    <t>GASB 34 ¶104</t>
  </si>
  <si>
    <t>Requires reconciliation (as presented at bottom of statement under Net Position).  Any differences must be explained.</t>
  </si>
  <si>
    <t>Statement of Net Position</t>
  </si>
  <si>
    <t>Proprietary Funds</t>
  </si>
  <si>
    <t>Exhibit B-1</t>
  </si>
  <si>
    <t>Total</t>
  </si>
  <si>
    <t>Proprietary</t>
  </si>
  <si>
    <r>
      <t>Funds</t>
    </r>
    <r>
      <rPr>
        <b/>
        <vertAlign val="superscript"/>
        <sz val="11"/>
        <color theme="1"/>
        <rFont val="Arial"/>
        <family val="2"/>
      </rPr>
      <t>1</t>
    </r>
  </si>
  <si>
    <t>Current Assets:</t>
  </si>
  <si>
    <r>
      <t>Accounts Receivable</t>
    </r>
    <r>
      <rPr>
        <sz val="11"/>
        <color rgb="FF0000FF"/>
        <rFont val="Arial"/>
        <family val="2"/>
      </rPr>
      <t>, Net</t>
    </r>
    <r>
      <rPr>
        <sz val="11"/>
        <rFont val="Arial"/>
        <family val="2"/>
      </rPr>
      <t xml:space="preserve"> (Note _)</t>
    </r>
  </si>
  <si>
    <r>
      <t xml:space="preserve">Intergovernmental Receivables, Net </t>
    </r>
    <r>
      <rPr>
        <sz val="11"/>
        <rFont val="Arial"/>
        <family val="2"/>
      </rPr>
      <t>(Note _)</t>
    </r>
  </si>
  <si>
    <r>
      <t xml:space="preserve">Leases Receivable, </t>
    </r>
    <r>
      <rPr>
        <sz val="11"/>
        <color rgb="FF0000FF"/>
        <rFont val="Arial"/>
        <family val="2"/>
      </rPr>
      <t>Net</t>
    </r>
    <r>
      <rPr>
        <sz val="11"/>
        <color theme="1"/>
        <rFont val="Arial"/>
        <family val="2"/>
      </rPr>
      <t xml:space="preserve"> (Note_)</t>
    </r>
  </si>
  <si>
    <t>Premiums Receivable</t>
  </si>
  <si>
    <t>Due from Other Funds</t>
  </si>
  <si>
    <t>Inventories (Note_)</t>
  </si>
  <si>
    <t>Prepaid Reinsurance</t>
  </si>
  <si>
    <t>Total Current Assets</t>
  </si>
  <si>
    <t>Noncurrent Assets:</t>
  </si>
  <si>
    <t>Restricted Cash and Cash Equivalents (Note _)</t>
  </si>
  <si>
    <r>
      <t xml:space="preserve">Leases Receivable, </t>
    </r>
    <r>
      <rPr>
        <sz val="11"/>
        <color rgb="FF0000FF"/>
        <rFont val="Arial"/>
        <family val="2"/>
      </rPr>
      <t>Net</t>
    </r>
    <r>
      <rPr>
        <sz val="11"/>
        <rFont val="Arial"/>
        <family val="2"/>
      </rPr>
      <t xml:space="preserve"> (Note _)</t>
    </r>
  </si>
  <si>
    <t xml:space="preserve">Net Other Postemployment Benefits Asset </t>
  </si>
  <si>
    <t>Prepaid Insurance Costs</t>
  </si>
  <si>
    <t>Capital Assets - Nondepreciable (Note _)</t>
  </si>
  <si>
    <t>Capital Assets - Depreciable, Net (Note _)</t>
  </si>
  <si>
    <t>Total Noncurrent Assets</t>
  </si>
  <si>
    <t xml:space="preserve">Total Assets </t>
  </si>
  <si>
    <t>Deferred Outflows Related to Asset Retirement Obligations</t>
  </si>
  <si>
    <t xml:space="preserve">Deferred Outflows Related to Pensions </t>
  </si>
  <si>
    <t>Deferred Outflows Related to Other Postemployment Benefits (Note _)</t>
  </si>
  <si>
    <t xml:space="preserve">LIABILITIES </t>
  </si>
  <si>
    <t>Current Liabilities:</t>
  </si>
  <si>
    <t>Accounts Payable (Note_)</t>
  </si>
  <si>
    <t>Accrued Interest Payable</t>
  </si>
  <si>
    <t>Compensated Absences (Note _)</t>
  </si>
  <si>
    <t>Due to Other Funds</t>
  </si>
  <si>
    <t>Bonds Payable, Net (Note _)</t>
  </si>
  <si>
    <t>Total Current Liabilities</t>
  </si>
  <si>
    <t>Noncurrent Liabilities:</t>
  </si>
  <si>
    <t>Note Payable (Note _)</t>
  </si>
  <si>
    <t>Advances from Other Funds (Note _)</t>
  </si>
  <si>
    <t xml:space="preserve">Accrued Interest Payable </t>
  </si>
  <si>
    <t>Net Pension Liability (Note _)</t>
  </si>
  <si>
    <t>Net Other Postemployment Benefits Liability (Note _)</t>
  </si>
  <si>
    <t>Total Noncurrent Liabilities</t>
  </si>
  <si>
    <t>Deferred Inflows Related to Pensions (Note _)</t>
  </si>
  <si>
    <t>Deferred Inflows Related to Other Postemployment Benefits (Note _)</t>
  </si>
  <si>
    <t>Deferred Inflows for Leases</t>
  </si>
  <si>
    <t>Deferred Inflows for Public-Private Partnerships (Note _)</t>
  </si>
  <si>
    <t xml:space="preserve">NET POSITION </t>
  </si>
  <si>
    <r>
      <rPr>
        <sz val="11"/>
        <color rgb="FF0000FF"/>
        <rFont val="Arial"/>
        <family val="2"/>
      </rPr>
      <t>Net</t>
    </r>
    <r>
      <rPr>
        <sz val="11"/>
        <rFont val="Arial"/>
        <family val="2"/>
      </rPr>
      <t xml:space="preserve"> Investment in Capital Assets</t>
    </r>
  </si>
  <si>
    <t>Restricted for:</t>
  </si>
  <si>
    <t>Nonexpendable:</t>
  </si>
  <si>
    <t>[Purpose 1]</t>
  </si>
  <si>
    <t>[Purpose 2]</t>
  </si>
  <si>
    <t>Expendable:</t>
  </si>
  <si>
    <t xml:space="preserve">Unrestricted </t>
  </si>
  <si>
    <t>Total Net Position</t>
  </si>
  <si>
    <r>
      <rPr>
        <vertAlign val="superscript"/>
        <sz val="11"/>
        <rFont val="Arial"/>
        <family val="2"/>
      </rPr>
      <t>1</t>
    </r>
    <r>
      <rPr>
        <sz val="11"/>
        <rFont val="Arial"/>
        <family val="2"/>
      </rPr>
      <t>See supplementary Schedule</t>
    </r>
    <r>
      <rPr>
        <sz val="11"/>
        <color rgb="FF0000FF"/>
        <rFont val="Arial"/>
        <family val="2"/>
      </rPr>
      <t xml:space="preserve"> [X-#]</t>
    </r>
    <r>
      <rPr>
        <sz val="11"/>
        <rFont val="Arial"/>
        <family val="2"/>
      </rPr>
      <t xml:space="preserve"> for detailed information of each fund within Other Proprietary Funds.</t>
    </r>
  </si>
  <si>
    <t>Note: GASB Codification 2200 para. 118-125 and 174 requires that net position be separated by major category of restrictions, including separation of expendable and nonexpendable amounts. For an illustrative example, see GASB Codification Part V: Section Co5.902.</t>
  </si>
  <si>
    <r>
      <t xml:space="preserve">GASB 34 </t>
    </r>
    <r>
      <rPr>
        <sz val="10"/>
        <rFont val="Arial"/>
        <family val="2"/>
      </rPr>
      <t>¶</t>
    </r>
    <r>
      <rPr>
        <sz val="10"/>
        <rFont val="Arial"/>
        <family val="2"/>
      </rPr>
      <t>97</t>
    </r>
  </si>
  <si>
    <t>Present current versus noncurrent</t>
  </si>
  <si>
    <r>
      <t xml:space="preserve">GASB 34 </t>
    </r>
    <r>
      <rPr>
        <sz val="10"/>
        <rFont val="Arial"/>
        <family val="2"/>
      </rPr>
      <t>¶98, as amended by GASB 63</t>
    </r>
  </si>
  <si>
    <t>Net Position should be displayed in 3 categories (and distinguish between major categories of restrictions)</t>
  </si>
  <si>
    <r>
      <t xml:space="preserve">GASB 34 </t>
    </r>
    <r>
      <rPr>
        <sz val="10"/>
        <rFont val="Arial"/>
        <family val="2"/>
      </rPr>
      <t>¶20, as amended by GASB 63</t>
    </r>
  </si>
  <si>
    <t>Capital assets should be presented on the SNP net of depreciation.  Capital assets that are not being depreciated should be reported separately (if significant).</t>
  </si>
  <si>
    <r>
      <t xml:space="preserve">GASB 34 </t>
    </r>
    <r>
      <rPr>
        <sz val="10"/>
        <rFont val="Arial"/>
        <family val="2"/>
      </rPr>
      <t>¶99</t>
    </r>
  </si>
  <si>
    <t>Restricted Assets should be presented.</t>
  </si>
  <si>
    <r>
      <t xml:space="preserve">GASB 63 </t>
    </r>
    <r>
      <rPr>
        <sz val="10"/>
        <rFont val="Arial"/>
        <family val="2"/>
      </rPr>
      <t>¶8</t>
    </r>
    <r>
      <rPr>
        <sz val="10"/>
        <rFont val="Arial"/>
        <family val="2"/>
      </rPr>
      <t/>
    </r>
  </si>
  <si>
    <t>Defines statement of net position and format. Replace "net assets" with "net position". Three components of net position</t>
  </si>
  <si>
    <t>2018 GAAFR Blue Book - Chapter 15</t>
  </si>
  <si>
    <t xml:space="preserve">Proprietary Fund Financial Statements </t>
  </si>
  <si>
    <t>Statement of Revenues, Expenses, and Changes in Net Position</t>
  </si>
  <si>
    <t xml:space="preserve">Proprietary Funds </t>
  </si>
  <si>
    <t>Exhibit B-2</t>
  </si>
  <si>
    <t>OPERATING REVENUES</t>
  </si>
  <si>
    <t>Insurance Premiums</t>
  </si>
  <si>
    <t>Total Operating Revenues</t>
  </si>
  <si>
    <t>OPERATING EXPENSES</t>
  </si>
  <si>
    <t>Costs of Goods Sold</t>
  </si>
  <si>
    <t>Depreciation (Note _)</t>
  </si>
  <si>
    <t>Advertising</t>
  </si>
  <si>
    <t>Dues and Subscription Fees</t>
  </si>
  <si>
    <t>Affordable Care Act Expenses</t>
  </si>
  <si>
    <t>Rental Expense (Note _)</t>
  </si>
  <si>
    <t>Other Expenses</t>
  </si>
  <si>
    <t>Total Operating Expenses</t>
  </si>
  <si>
    <r>
      <t>Operating</t>
    </r>
    <r>
      <rPr>
        <sz val="11"/>
        <color rgb="FF0000FF"/>
        <rFont val="Arial"/>
        <family val="2"/>
      </rPr>
      <t xml:space="preserve"> Income (Loss)</t>
    </r>
  </si>
  <si>
    <t>NONOPERATING REVENUES (EXPENSES)</t>
  </si>
  <si>
    <t>Sale of Surplus Property</t>
  </si>
  <si>
    <t>Loss on Sale of Capital Assets</t>
  </si>
  <si>
    <t>Noncapital Grants</t>
  </si>
  <si>
    <t>Noncapital Grant Expenses</t>
  </si>
  <si>
    <t>Federal Interest Subsidy on Debt</t>
  </si>
  <si>
    <t>Pharmacy Subsidies and Rebates</t>
  </si>
  <si>
    <t>Gain on Debt Reclassification</t>
  </si>
  <si>
    <r>
      <t xml:space="preserve">Miscellaneous </t>
    </r>
    <r>
      <rPr>
        <sz val="11"/>
        <color rgb="FF0000FF"/>
        <rFont val="Arial"/>
        <family val="2"/>
      </rPr>
      <t>Revenue (Expense)</t>
    </r>
  </si>
  <si>
    <r>
      <rPr>
        <sz val="11"/>
        <color rgb="FF0000FF"/>
        <rFont val="Arial"/>
        <family val="2"/>
      </rPr>
      <t>Net/Total</t>
    </r>
    <r>
      <rPr>
        <sz val="11"/>
        <color theme="1"/>
        <rFont val="Arial"/>
        <family val="2"/>
      </rPr>
      <t xml:space="preserve"> Nonoperating </t>
    </r>
    <r>
      <rPr>
        <sz val="11"/>
        <color rgb="FF0000FF"/>
        <rFont val="Arial"/>
        <family val="2"/>
      </rPr>
      <t>Revenues (Expenses)</t>
    </r>
  </si>
  <si>
    <r>
      <rPr>
        <sz val="11"/>
        <color rgb="FF0000FF"/>
        <rFont val="Arial"/>
        <family val="2"/>
      </rPr>
      <t>Income (Loss)</t>
    </r>
    <r>
      <rPr>
        <sz val="11"/>
        <color theme="1"/>
        <rFont val="Arial"/>
        <family val="2"/>
      </rPr>
      <t xml:space="preserve"> Before Contributions and Transfers</t>
    </r>
  </si>
  <si>
    <t>Capital Grants</t>
  </si>
  <si>
    <t>Transfers Outs (Note _)</t>
  </si>
  <si>
    <r>
      <rPr>
        <sz val="11"/>
        <color rgb="FF0000FF"/>
        <rFont val="Arial"/>
        <family val="2"/>
      </rPr>
      <t xml:space="preserve">Increase (Decrease) </t>
    </r>
    <r>
      <rPr>
        <sz val="11"/>
        <color theme="1"/>
        <rFont val="Arial"/>
        <family val="2"/>
      </rPr>
      <t>in Net Position</t>
    </r>
  </si>
  <si>
    <t>NET POSITION</t>
  </si>
  <si>
    <t>Net Position - July 1</t>
  </si>
  <si>
    <t>Restatement (Note _)</t>
  </si>
  <si>
    <t>Net Position - June 30</t>
  </si>
  <si>
    <t>Revenues from capital contributions and additions to the principal of permanent and term endowments, special and extraordinary items, and transfers should be reported separately, after nonoperating revenues and expenses</t>
  </si>
  <si>
    <t>Requires all proprietary fund revenues should be reported in the SRECNP.</t>
  </si>
  <si>
    <t>Proprietary Fund Financial Statements</t>
  </si>
  <si>
    <t>Statement of Cash Flows</t>
  </si>
  <si>
    <t>Exhibit B-3</t>
  </si>
  <si>
    <t>Page 1 of 2</t>
  </si>
  <si>
    <t>Reference</t>
  </si>
  <si>
    <t>CASH FLOWS FROM OPERATING ACTIVITIES</t>
  </si>
  <si>
    <t>Receipts from Customers</t>
  </si>
  <si>
    <t>GASB 9 ¶16-19</t>
  </si>
  <si>
    <t>Payments to Employees and Fringe Benefits</t>
  </si>
  <si>
    <t>Payments to Vendors and Suppliers</t>
  </si>
  <si>
    <t>Payments for Claims</t>
  </si>
  <si>
    <t>Payments to Other Funds</t>
  </si>
  <si>
    <t>Other Receipts</t>
  </si>
  <si>
    <t>Other Payments</t>
  </si>
  <si>
    <t>Payments for Other Expenses</t>
  </si>
  <si>
    <r>
      <rPr>
        <sz val="11"/>
        <color rgb="FF0000FF"/>
        <rFont val="Arial"/>
        <family val="2"/>
      </rPr>
      <t>Net/Total</t>
    </r>
    <r>
      <rPr>
        <sz val="11"/>
        <rFont val="Arial"/>
        <family val="2"/>
      </rPr>
      <t xml:space="preserve"> Cash </t>
    </r>
    <r>
      <rPr>
        <sz val="11"/>
        <color rgb="FF0000FF"/>
        <rFont val="Arial"/>
        <family val="2"/>
      </rPr>
      <t xml:space="preserve">Provided (Used) </t>
    </r>
    <r>
      <rPr>
        <sz val="11"/>
        <rFont val="Arial"/>
        <family val="2"/>
      </rPr>
      <t>by Operating Activities</t>
    </r>
  </si>
  <si>
    <t>CASH FLOWS FROM NONCAPITAL FINANCING ACTIVITIES</t>
  </si>
  <si>
    <t>GASB 9 ¶20-22</t>
  </si>
  <si>
    <t>Transfers Out</t>
  </si>
  <si>
    <t>Advances from Other Funds</t>
  </si>
  <si>
    <t>Other Noncapital Financing Receipts - Advances</t>
  </si>
  <si>
    <t>Noncapital Grant Disbursements</t>
  </si>
  <si>
    <t>Noncapital Gifts</t>
  </si>
  <si>
    <r>
      <rPr>
        <sz val="11"/>
        <color rgb="FF0000FF"/>
        <rFont val="Arial"/>
        <family val="2"/>
      </rPr>
      <t xml:space="preserve">Net/Total </t>
    </r>
    <r>
      <rPr>
        <sz val="11"/>
        <rFont val="Arial"/>
        <family val="2"/>
      </rPr>
      <t xml:space="preserve">Cash </t>
    </r>
    <r>
      <rPr>
        <sz val="11"/>
        <color rgb="FF0000FF"/>
        <rFont val="Arial"/>
        <family val="2"/>
      </rPr>
      <t xml:space="preserve">Provided (Used) </t>
    </r>
    <r>
      <rPr>
        <sz val="11"/>
        <rFont val="Arial"/>
        <family val="2"/>
      </rPr>
      <t>by Noncapital Financing Activities</t>
    </r>
  </si>
  <si>
    <t>CASH FLOWS FROM CAPITAL FINANCING AND RELATED</t>
  </si>
  <si>
    <t>FINANCING ACTIVITIES</t>
  </si>
  <si>
    <t>GASB 9 ¶23-25</t>
  </si>
  <si>
    <t>Transfers In</t>
  </si>
  <si>
    <t>Principal Paid on Capital Debt, Leases, and Subscription Liabilities</t>
  </si>
  <si>
    <t>Interest and Fees Paid on Capital Debt, Leases, and Subscription Liabilities</t>
  </si>
  <si>
    <t>Proceeds from Capital Debt</t>
  </si>
  <si>
    <t xml:space="preserve">Proceeds from Lease Arrangements </t>
  </si>
  <si>
    <t>Payment to Bond Escrow Agent</t>
  </si>
  <si>
    <t>Bond Issuance Costs</t>
  </si>
  <si>
    <t>Proceeds from Sale of Capital Assets</t>
  </si>
  <si>
    <t>Acquisition and Construction of Capital Assets</t>
  </si>
  <si>
    <r>
      <rPr>
        <sz val="11"/>
        <color rgb="FF0000FF"/>
        <rFont val="Arial"/>
        <family val="2"/>
      </rPr>
      <t>Net/Total</t>
    </r>
    <r>
      <rPr>
        <sz val="11"/>
        <rFont val="Arial"/>
        <family val="2"/>
      </rPr>
      <t xml:space="preserve"> Cash</t>
    </r>
    <r>
      <rPr>
        <sz val="11"/>
        <color rgb="FF0000FF"/>
        <rFont val="Arial"/>
        <family val="2"/>
      </rPr>
      <t xml:space="preserve"> Provided (Used) </t>
    </r>
    <r>
      <rPr>
        <sz val="11"/>
        <rFont val="Arial"/>
        <family val="2"/>
      </rPr>
      <t>by Capital Financing and Related Financing Activities</t>
    </r>
  </si>
  <si>
    <t>CASH FLOWS FROM INVESTING ACTIVITIES</t>
  </si>
  <si>
    <t>GASB 9 ¶26-28</t>
  </si>
  <si>
    <t>Proceeds from Sales and Maturities of Investments</t>
  </si>
  <si>
    <t>Purchase of Investments and Related Fees</t>
  </si>
  <si>
    <r>
      <rPr>
        <sz val="11"/>
        <color rgb="FF0000FF"/>
        <rFont val="Arial"/>
        <family val="2"/>
      </rPr>
      <t>Net/Total</t>
    </r>
    <r>
      <rPr>
        <sz val="11"/>
        <rFont val="Arial"/>
        <family val="2"/>
      </rPr>
      <t xml:space="preserve"> Cash </t>
    </r>
    <r>
      <rPr>
        <sz val="11"/>
        <color rgb="FF0000FF"/>
        <rFont val="Arial"/>
        <family val="2"/>
      </rPr>
      <t xml:space="preserve">Provided (Used) </t>
    </r>
    <r>
      <rPr>
        <sz val="11"/>
        <rFont val="Arial"/>
        <family val="2"/>
      </rPr>
      <t>by Investing Activities</t>
    </r>
  </si>
  <si>
    <r>
      <t xml:space="preserve">Net </t>
    </r>
    <r>
      <rPr>
        <sz val="11"/>
        <color rgb="FF0000FF"/>
        <rFont val="Arial"/>
        <family val="2"/>
      </rPr>
      <t>Increase (Decrease)</t>
    </r>
    <r>
      <rPr>
        <sz val="11"/>
        <rFont val="Arial"/>
        <family val="2"/>
      </rPr>
      <t xml:space="preserve"> in Cash and Cash Equivalents</t>
    </r>
  </si>
  <si>
    <t>Cash and Cash Equivalents - July 1</t>
  </si>
  <si>
    <t>Cash and Cash Equivalents - June 30</t>
  </si>
  <si>
    <t>Page 2 of 2</t>
  </si>
  <si>
    <r>
      <t xml:space="preserve">RECONCILIATION OF OPERATING </t>
    </r>
    <r>
      <rPr>
        <b/>
        <sz val="11"/>
        <color rgb="FF0000FF"/>
        <rFont val="Arial"/>
        <family val="2"/>
      </rPr>
      <t>INCOME (LOSS)</t>
    </r>
  </si>
  <si>
    <t>GASB 9 ¶32-34
GASB 34 ¶105</t>
  </si>
  <si>
    <r>
      <t xml:space="preserve">TO </t>
    </r>
    <r>
      <rPr>
        <b/>
        <sz val="11"/>
        <color rgb="FF0000FF"/>
        <rFont val="Arial"/>
        <family val="2"/>
      </rPr>
      <t>NET/TOTAL</t>
    </r>
    <r>
      <rPr>
        <b/>
        <sz val="11"/>
        <rFont val="Arial"/>
        <family val="2"/>
      </rPr>
      <t xml:space="preserve"> CASH </t>
    </r>
    <r>
      <rPr>
        <b/>
        <sz val="11"/>
        <color rgb="FF0000FF"/>
        <rFont val="Arial"/>
        <family val="2"/>
      </rPr>
      <t xml:space="preserve">PROVIDED (USED) </t>
    </r>
    <r>
      <rPr>
        <b/>
        <sz val="11"/>
        <rFont val="Arial"/>
        <family val="2"/>
      </rPr>
      <t>BY OPERATING ACTIVITIES</t>
    </r>
  </si>
  <si>
    <t xml:space="preserve">GASB 68 ¶74-82
</t>
  </si>
  <si>
    <r>
      <t xml:space="preserve">Adjustments to Reconcile Operating </t>
    </r>
    <r>
      <rPr>
        <sz val="11"/>
        <color rgb="FF0000FF"/>
        <rFont val="Arial"/>
        <family val="2"/>
      </rPr>
      <t>Income (Loss)</t>
    </r>
    <r>
      <rPr>
        <sz val="11"/>
        <rFont val="Arial"/>
        <family val="2"/>
      </rPr>
      <t xml:space="preserve"> to </t>
    </r>
    <r>
      <rPr>
        <sz val="11"/>
        <color rgb="FF0000FF"/>
        <rFont val="Arial"/>
        <family val="2"/>
      </rPr>
      <t>Net/Total</t>
    </r>
    <r>
      <rPr>
        <sz val="11"/>
        <rFont val="Arial"/>
        <family val="2"/>
      </rPr>
      <t xml:space="preserve"> Cash </t>
    </r>
    <r>
      <rPr>
        <sz val="11"/>
        <color rgb="FF0000FF"/>
        <rFont val="Arial"/>
        <family val="2"/>
      </rPr>
      <t>Provided (Used)</t>
    </r>
    <r>
      <rPr>
        <sz val="11"/>
        <rFont val="Arial"/>
        <family val="2"/>
      </rPr>
      <t xml:space="preserve"> </t>
    </r>
  </si>
  <si>
    <t>by Operating Activities:</t>
  </si>
  <si>
    <t>Depreciation Expense</t>
  </si>
  <si>
    <t>Lease Income (Amortized Deferred Inflows of Resources)</t>
  </si>
  <si>
    <t>Management Fees</t>
  </si>
  <si>
    <t>Changes in Assets and Deferred Outflows of Resources:</t>
  </si>
  <si>
    <t>Accounts Receivable</t>
  </si>
  <si>
    <t>Intergovernmental Receivables</t>
  </si>
  <si>
    <t>Inventories</t>
  </si>
  <si>
    <t>Prepaid Items</t>
  </si>
  <si>
    <t>Net Other Postemployment Benefits Asset</t>
  </si>
  <si>
    <t>Deferred Outflows Related to Pensions</t>
  </si>
  <si>
    <t>Deferred Outflows Related to Other Postemployment Benefits</t>
  </si>
  <si>
    <t>Changes in Liabilities and Deferred Inflows of Resources:</t>
  </si>
  <si>
    <t>Accounts Payable and Accrued Liabilities</t>
  </si>
  <si>
    <t>Funds Held for Others</t>
  </si>
  <si>
    <t>Compensated Absences</t>
  </si>
  <si>
    <t>Medical Claims Payable</t>
  </si>
  <si>
    <t>Net Pension Liability</t>
  </si>
  <si>
    <t>Net Other Postemployment Benefits Liability</t>
  </si>
  <si>
    <t>Deferred Inflows Under Public-Private Partnerships</t>
  </si>
  <si>
    <t>Deferred Inflows Related to Pensions</t>
  </si>
  <si>
    <t>Deferred Inflows Related to Other Post Employment Benefits</t>
  </si>
  <si>
    <r>
      <rPr>
        <sz val="11"/>
        <color rgb="FF0000FF"/>
        <rFont val="Arial"/>
        <family val="2"/>
      </rPr>
      <t xml:space="preserve">Net/Total </t>
    </r>
    <r>
      <rPr>
        <sz val="11"/>
        <rFont val="Arial"/>
        <family val="2"/>
      </rPr>
      <t xml:space="preserve">Cash </t>
    </r>
    <r>
      <rPr>
        <sz val="11"/>
        <color rgb="FF0000FF"/>
        <rFont val="Arial"/>
        <family val="2"/>
      </rPr>
      <t>Provided (Used)</t>
    </r>
    <r>
      <rPr>
        <sz val="11"/>
        <rFont val="Arial"/>
        <family val="2"/>
      </rPr>
      <t xml:space="preserve"> by Operating Activities</t>
    </r>
  </si>
  <si>
    <t>NONCASH INVESTING, CAPITAL, AND FINANCING ACTIVITIES</t>
  </si>
  <si>
    <t>Noncash Distributions from the State Treasurer</t>
  </si>
  <si>
    <t>Change in Fair Value of Investments</t>
  </si>
  <si>
    <t>GASB 9 ¶37</t>
  </si>
  <si>
    <t>Change in Land as a Result of Accounts Payable</t>
  </si>
  <si>
    <t>Change in Construction in Progress as a Result of Accrual Liabilities</t>
  </si>
  <si>
    <t>Loss on Disposal of Capital Assets</t>
  </si>
  <si>
    <t xml:space="preserve">Decrease in Net Other Postemployment Benefits Liability Related to Noncapital Contributions </t>
  </si>
  <si>
    <t>Increase in Receivables Related to Nonoperating/Other Revenues</t>
  </si>
  <si>
    <r>
      <rPr>
        <vertAlign val="superscript"/>
        <sz val="11"/>
        <rFont val="Arial"/>
        <family val="2"/>
      </rPr>
      <t>1</t>
    </r>
    <r>
      <rPr>
        <sz val="11"/>
        <rFont val="Arial"/>
        <family val="2"/>
      </rPr>
      <t xml:space="preserve">See supplementary Schedule </t>
    </r>
    <r>
      <rPr>
        <sz val="11"/>
        <color rgb="FF0000FF"/>
        <rFont val="Arial"/>
        <family val="2"/>
      </rPr>
      <t>[X-#]</t>
    </r>
    <r>
      <rPr>
        <sz val="11"/>
        <rFont val="Arial"/>
        <family val="2"/>
      </rPr>
      <t xml:space="preserve"> for detailed information of each fund within Other Proprietary Funds.</t>
    </r>
  </si>
  <si>
    <t>Cash flows from operating activities serves as a residual category for cash flows that cannot properly be classified in any of the other three categories, thus the "Other Receipts (Payments)" caption is only appropriate in the Operating section and should not be used in the Noncapital, Capital, or Investing sections of the Statement of Cash Flows. See GASB Codification 2450 paragraphs .113-.126.</t>
  </si>
  <si>
    <t>GASB 9 ¶16-28, 32-34, &amp; 37</t>
  </si>
  <si>
    <t>Requires Operating, Investing, Capital, Noncapital, Operating Reconciliation, and Noncash Sections.  Provides detail on requirements for these sections.</t>
  </si>
  <si>
    <t>Requires Statement of cash flows (no specifics)</t>
  </si>
  <si>
    <r>
      <t xml:space="preserve">GASB 34 </t>
    </r>
    <r>
      <rPr>
        <sz val="10"/>
        <rFont val="Arial"/>
        <family val="2"/>
      </rPr>
      <t>¶105</t>
    </r>
  </si>
  <si>
    <t>Requires presentation using the direct method and reconciliation of operating cash flows to operating income</t>
  </si>
  <si>
    <t>Statement of Fiduciary Net Position</t>
  </si>
  <si>
    <t>Fiduciary Funds</t>
  </si>
  <si>
    <t>Exhibit C-1</t>
  </si>
  <si>
    <t>Total
Fiduciary 
Funds</t>
  </si>
  <si>
    <r>
      <t>Fund 1</t>
    </r>
    <r>
      <rPr>
        <b/>
        <vertAlign val="superscript"/>
        <sz val="11"/>
        <color rgb="FF0000FF"/>
        <rFont val="Arial"/>
        <family val="2"/>
      </rPr>
      <t>1</t>
    </r>
  </si>
  <si>
    <r>
      <t>Fund 2</t>
    </r>
    <r>
      <rPr>
        <b/>
        <vertAlign val="superscript"/>
        <sz val="11"/>
        <color rgb="FF0000FF"/>
        <rFont val="Arial"/>
        <family val="2"/>
      </rPr>
      <t>2</t>
    </r>
  </si>
  <si>
    <r>
      <t>Fund 3</t>
    </r>
    <r>
      <rPr>
        <b/>
        <vertAlign val="superscript"/>
        <sz val="11"/>
        <color rgb="FF0000FF"/>
        <rFont val="Arial"/>
        <family val="2"/>
      </rPr>
      <t>3</t>
    </r>
  </si>
  <si>
    <t>Due from Component Units</t>
  </si>
  <si>
    <t>Investments:</t>
  </si>
  <si>
    <t>Collective Investment Funds</t>
  </si>
  <si>
    <t>State Treasurer Investment Pool</t>
  </si>
  <si>
    <t>Unallocated Insurance Contracts</t>
  </si>
  <si>
    <t>Synthetic Guaranteed Investment Contracts</t>
  </si>
  <si>
    <t>Non-State Treasurer Pooled Investments</t>
  </si>
  <si>
    <t>Accounts Payable</t>
  </si>
  <si>
    <t>Intergovernmental Payables</t>
  </si>
  <si>
    <t>Benefits Payable</t>
  </si>
  <si>
    <r>
      <rPr>
        <vertAlign val="superscript"/>
        <sz val="11"/>
        <rFont val="Arial"/>
        <family val="2"/>
      </rPr>
      <t>1</t>
    </r>
    <r>
      <rPr>
        <sz val="11"/>
        <rFont val="Arial"/>
        <family val="2"/>
      </rPr>
      <t xml:space="preserve">See supplementary Schedule </t>
    </r>
    <r>
      <rPr>
        <sz val="11"/>
        <color rgb="FF0000FF"/>
        <rFont val="Arial"/>
        <family val="2"/>
      </rPr>
      <t>[X-#]</t>
    </r>
    <r>
      <rPr>
        <sz val="11"/>
        <rFont val="Arial"/>
        <family val="2"/>
      </rPr>
      <t xml:space="preserve"> for detailed information of each </t>
    </r>
    <r>
      <rPr>
        <sz val="11"/>
        <color rgb="FF0000FF"/>
        <rFont val="Arial"/>
        <family val="2"/>
      </rPr>
      <t>[Fund 1]</t>
    </r>
    <r>
      <rPr>
        <sz val="11"/>
        <rFont val="Arial"/>
        <family val="2"/>
      </rPr>
      <t>.</t>
    </r>
  </si>
  <si>
    <r>
      <rPr>
        <vertAlign val="superscript"/>
        <sz val="11"/>
        <rFont val="Arial"/>
        <family val="2"/>
      </rPr>
      <t>2</t>
    </r>
    <r>
      <rPr>
        <sz val="11"/>
        <rFont val="Arial"/>
        <family val="2"/>
      </rPr>
      <t xml:space="preserve">See supplementary Schedule </t>
    </r>
    <r>
      <rPr>
        <sz val="11"/>
        <color rgb="FF0000FF"/>
        <rFont val="Arial"/>
        <family val="2"/>
      </rPr>
      <t>[X-#]</t>
    </r>
    <r>
      <rPr>
        <sz val="11"/>
        <rFont val="Arial"/>
        <family val="2"/>
      </rPr>
      <t xml:space="preserve"> for detailed information of each </t>
    </r>
    <r>
      <rPr>
        <sz val="11"/>
        <color rgb="FF0000FF"/>
        <rFont val="Arial"/>
        <family val="2"/>
      </rPr>
      <t>[Fund 2]</t>
    </r>
    <r>
      <rPr>
        <sz val="11"/>
        <rFont val="Arial"/>
        <family val="2"/>
      </rPr>
      <t>.</t>
    </r>
  </si>
  <si>
    <r>
      <rPr>
        <vertAlign val="superscript"/>
        <sz val="11"/>
        <rFont val="Arial"/>
        <family val="2"/>
      </rPr>
      <t>3</t>
    </r>
    <r>
      <rPr>
        <sz val="11"/>
        <rFont val="Arial"/>
        <family val="2"/>
      </rPr>
      <t xml:space="preserve">See supplementary Schedule </t>
    </r>
    <r>
      <rPr>
        <sz val="11"/>
        <color rgb="FF0000FF"/>
        <rFont val="Arial"/>
        <family val="2"/>
      </rPr>
      <t>[X-#]</t>
    </r>
    <r>
      <rPr>
        <sz val="11"/>
        <rFont val="Arial"/>
        <family val="2"/>
      </rPr>
      <t xml:space="preserve"> for detailed information of each </t>
    </r>
    <r>
      <rPr>
        <sz val="11"/>
        <color rgb="FF0000FF"/>
        <rFont val="Arial"/>
        <family val="2"/>
      </rPr>
      <t>[Fund 3]</t>
    </r>
    <r>
      <rPr>
        <sz val="11"/>
        <rFont val="Arial"/>
        <family val="2"/>
      </rPr>
      <t>.</t>
    </r>
  </si>
  <si>
    <t>If Custodial Fund only, revise the title to include a line for "Custodial Fund - [Specific Fund Name]" below Fiduciary Fund like Exhibit C-2.</t>
  </si>
  <si>
    <t>GASB 84 requires the Statement of Fiduciary Net Position to report the assets, deferred outflows of resources, liabilities, deferred inflows of resources, and fiduciary net position of pension (and other employee benefit) trust funds, investment trust funds, private-purpose trust funds, and custodial funds]</t>
  </si>
  <si>
    <t>GASB 34 ¶106</t>
  </si>
  <si>
    <t>Required financial statements for fiduciary funds are the statement of fiduciary net position and the statement of changes in fiduciary net position</t>
  </si>
  <si>
    <t>2018 GAAFR Blue Book - Chapter 17</t>
  </si>
  <si>
    <t>Fiduciary Fund Financial Statements</t>
  </si>
  <si>
    <t>GASB Statement No. 84 - Fiduciary Activities</t>
  </si>
  <si>
    <t>This Statement establishes criteria for identifying fiduciary activities of all state and local governments.</t>
  </si>
  <si>
    <t>Statement of Changes in Fiduciary Net Position</t>
  </si>
  <si>
    <t>Exhibit C-2</t>
  </si>
  <si>
    <t>ADDITIONS</t>
  </si>
  <si>
    <t>Contributions:</t>
  </si>
  <si>
    <t>Employer</t>
  </si>
  <si>
    <t>Members</t>
  </si>
  <si>
    <t>Trustee Deposits</t>
  </si>
  <si>
    <t>Other Contributions</t>
  </si>
  <si>
    <t>Total Contributions</t>
  </si>
  <si>
    <t>Investment Activity:</t>
  </si>
  <si>
    <t>Investment Income</t>
  </si>
  <si>
    <t>Investment Expenses</t>
  </si>
  <si>
    <r>
      <t xml:space="preserve">Net Investment </t>
    </r>
    <r>
      <rPr>
        <sz val="11"/>
        <color rgb="FF0000FF"/>
        <rFont val="Arial"/>
        <family val="2"/>
      </rPr>
      <t>Income (Loss)</t>
    </r>
  </si>
  <si>
    <t>Pool Share Transactions:</t>
  </si>
  <si>
    <t>Reinvestment of Dividends</t>
  </si>
  <si>
    <t>Net Share Purchases (Redemptions)</t>
  </si>
  <si>
    <t>Net Pool Share Transactions</t>
  </si>
  <si>
    <t>Other Additions:</t>
  </si>
  <si>
    <t>Fees and Fines</t>
  </si>
  <si>
    <t>Miscellaneous</t>
  </si>
  <si>
    <t>Total Other Additions</t>
  </si>
  <si>
    <t>Total Additions</t>
  </si>
  <si>
    <t>DEDUCTIONS</t>
  </si>
  <si>
    <t xml:space="preserve">Medical Insurance Premiums </t>
  </si>
  <si>
    <t>Refund of Contributions</t>
  </si>
  <si>
    <t>Distributions Paid and Payable</t>
  </si>
  <si>
    <t>Payments in Accordance with Trust Arrangements</t>
  </si>
  <si>
    <t>Administrative Expenses</t>
  </si>
  <si>
    <t>Other Deductions</t>
  </si>
  <si>
    <t>Total Deductions</t>
  </si>
  <si>
    <r>
      <rPr>
        <sz val="11"/>
        <color rgb="FF0000FF"/>
        <rFont val="Arial"/>
        <family val="2"/>
      </rPr>
      <t>Net</t>
    </r>
    <r>
      <rPr>
        <sz val="11"/>
        <rFont val="Arial"/>
        <family val="2"/>
      </rPr>
      <t xml:space="preserve"> </t>
    </r>
    <r>
      <rPr>
        <sz val="11"/>
        <color rgb="FF0000FF"/>
        <rFont val="Arial"/>
        <family val="2"/>
      </rPr>
      <t>Increase (Decrease)</t>
    </r>
    <r>
      <rPr>
        <sz val="11"/>
        <rFont val="Arial"/>
        <family val="2"/>
      </rPr>
      <t xml:space="preserve"> in Fiduciary Net Position</t>
    </r>
  </si>
  <si>
    <t xml:space="preserve">NET POSITION  </t>
  </si>
  <si>
    <t>GASB 84 requires additions to and deductions from custodial funds to be included in the Statement of Changes in Fiduciary Net Position. The Statement should disaggregate additions by source including, if applicable, separate display of Investment Earnings, Investment Costs, and Net Investment Earnings. Captions titles may be adjusted to describe the related activity within the pension (and other employee benefit) trust funds, investment trust funds, private-purpose trust funds, and custodial funds]</t>
  </si>
  <si>
    <t>GASB 34 ¶106, 110</t>
  </si>
  <si>
    <t>Component Units</t>
  </si>
  <si>
    <t>Exhibit D-1</t>
  </si>
  <si>
    <t>Component 
Unit 1</t>
  </si>
  <si>
    <t>Component 
Unit 2</t>
  </si>
  <si>
    <t>Total 
Component  
Units</t>
  </si>
  <si>
    <t>Restricted Cash and Cash Equivalents</t>
  </si>
  <si>
    <t xml:space="preserve">Securities Lending Collateral  </t>
  </si>
  <si>
    <t>Short-Term Investments</t>
  </si>
  <si>
    <t>Rebates Receivable</t>
  </si>
  <si>
    <t>Interest Receivable</t>
  </si>
  <si>
    <t>Due from Primary Government</t>
  </si>
  <si>
    <t>Restricted Due from Primary Government</t>
  </si>
  <si>
    <t>Investments</t>
  </si>
  <si>
    <t>Restricted Investments</t>
  </si>
  <si>
    <t>Unamortized Charges</t>
  </si>
  <si>
    <t>Net Other Postemployment Benefits Asset (Note_)</t>
  </si>
  <si>
    <t xml:space="preserve">Capital Assets - Nondepreciable </t>
  </si>
  <si>
    <t>Capital Assets - Depreciable, Net</t>
  </si>
  <si>
    <t>Deferred Loss on Refunding</t>
  </si>
  <si>
    <t>Deferred Outflows Related to Pensions (Note _)</t>
  </si>
  <si>
    <t xml:space="preserve">Obligations Under Securities Lending  </t>
  </si>
  <si>
    <t>Due to Primary Government</t>
  </si>
  <si>
    <t>Interest Payable</t>
  </si>
  <si>
    <t>Long-Term Liabilities - Current Portion (Note_)</t>
  </si>
  <si>
    <t>Advance From Primary Government - Noncurrent Portion</t>
  </si>
  <si>
    <t>Long-Term Liabilities, Net (Note_)</t>
  </si>
  <si>
    <r>
      <rPr>
        <sz val="11"/>
        <color rgb="FF0000FF"/>
        <rFont val="Arial"/>
        <family val="2"/>
      </rPr>
      <t xml:space="preserve">Net </t>
    </r>
    <r>
      <rPr>
        <sz val="11"/>
        <rFont val="Arial"/>
        <family val="2"/>
      </rPr>
      <t>Investment in Capital Assets</t>
    </r>
  </si>
  <si>
    <t>Unrestricted</t>
  </si>
  <si>
    <t>If only one Component Unit, revise the title to  "Component Unit - [Name]" and remove other columns.</t>
  </si>
  <si>
    <t>Modify account captions, components, and footnotes as necessary.</t>
  </si>
  <si>
    <r>
      <t xml:space="preserve">GASB 34  </t>
    </r>
    <r>
      <rPr>
        <sz val="10"/>
        <rFont val="Arial"/>
        <family val="2"/>
      </rPr>
      <t>¶</t>
    </r>
    <r>
      <rPr>
        <sz val="10"/>
        <rFont val="Arial"/>
        <family val="2"/>
      </rPr>
      <t>127, as amended by GASB 63</t>
    </r>
  </si>
  <si>
    <t>Required format to present Component Unit Statements.</t>
  </si>
  <si>
    <r>
      <t xml:space="preserve">GASB 34  </t>
    </r>
    <r>
      <rPr>
        <sz val="10"/>
        <rFont val="Arial"/>
        <family val="2"/>
      </rPr>
      <t>¶</t>
    </r>
    <r>
      <rPr>
        <sz val="10"/>
        <rFont val="Arial"/>
        <family val="2"/>
      </rPr>
      <t>125 as amended by GASB 63</t>
    </r>
  </si>
  <si>
    <t>Describe meeting requirements with discrete presentation.</t>
  </si>
  <si>
    <r>
      <t xml:space="preserve">GASB 34  </t>
    </r>
    <r>
      <rPr>
        <sz val="10"/>
        <rFont val="Arial"/>
        <family val="2"/>
      </rPr>
      <t>¶</t>
    </r>
    <r>
      <rPr>
        <sz val="10"/>
        <rFont val="Arial"/>
        <family val="2"/>
      </rPr>
      <t>126 as amended by GASB 63</t>
    </r>
  </si>
  <si>
    <t>Describe options for meeting requirements, including presenting financial statements.</t>
  </si>
  <si>
    <t>2018 GAAFR Blue Book - Chapter 30</t>
  </si>
  <si>
    <t>Detailed Note Disclosures - Individual major discretely presented CU disclosures</t>
  </si>
  <si>
    <t>Exhibit D-2</t>
  </si>
  <si>
    <t>Total
Component Units</t>
  </si>
  <si>
    <r>
      <t>Rental and Lease Earnings</t>
    </r>
    <r>
      <rPr>
        <sz val="11"/>
        <color rgb="FF0000FF"/>
        <rFont val="Arial"/>
        <family val="2"/>
      </rPr>
      <t>, Net</t>
    </r>
  </si>
  <si>
    <t>Fuel Sales</t>
  </si>
  <si>
    <t>Client Services</t>
  </si>
  <si>
    <t xml:space="preserve">Insurance Premiums </t>
  </si>
  <si>
    <t>Miscellaneous Revenues</t>
  </si>
  <si>
    <t>Services</t>
  </si>
  <si>
    <t>Rent</t>
  </si>
  <si>
    <t>Repairs and Maintenance</t>
  </si>
  <si>
    <t>Equipment</t>
  </si>
  <si>
    <t>Telephone</t>
  </si>
  <si>
    <t>Travel and Subsistence</t>
  </si>
  <si>
    <t>Claims</t>
  </si>
  <si>
    <t>Depreciation</t>
  </si>
  <si>
    <t>Other Operating Expenses</t>
  </si>
  <si>
    <r>
      <t xml:space="preserve">Operating </t>
    </r>
    <r>
      <rPr>
        <sz val="11"/>
        <color rgb="FF0000FF"/>
        <rFont val="Arial"/>
        <family val="2"/>
      </rPr>
      <t xml:space="preserve">Income (Loss) </t>
    </r>
  </si>
  <si>
    <r>
      <t xml:space="preserve">Investment Income </t>
    </r>
    <r>
      <rPr>
        <sz val="11"/>
        <color rgb="FF0000FF"/>
        <rFont val="Arial"/>
        <family val="2"/>
      </rPr>
      <t>(Net of Investment Expense of $_____)</t>
    </r>
  </si>
  <si>
    <t>Interest and Fees on Debt</t>
  </si>
  <si>
    <t>State Aid - Coronavirus</t>
  </si>
  <si>
    <t>Federal Aid - COVID-19</t>
  </si>
  <si>
    <t>State Operating Aid</t>
  </si>
  <si>
    <r>
      <t>Noncapital Contributions</t>
    </r>
    <r>
      <rPr>
        <sz val="11"/>
        <color rgb="FF0000FF"/>
        <rFont val="Arial"/>
        <family val="2"/>
      </rPr>
      <t>, Net</t>
    </r>
  </si>
  <si>
    <r>
      <t>Other Nonoperatin</t>
    </r>
    <r>
      <rPr>
        <sz val="11"/>
        <rFont val="Arial"/>
        <family val="2"/>
      </rPr>
      <t xml:space="preserve">g </t>
    </r>
    <r>
      <rPr>
        <sz val="11"/>
        <color rgb="FF0000FF"/>
        <rFont val="Arial"/>
        <family val="2"/>
      </rPr>
      <t>Revenues (Expenses)</t>
    </r>
  </si>
  <si>
    <r>
      <rPr>
        <sz val="11"/>
        <color rgb="FF0000FF"/>
        <rFont val="Arial"/>
        <family val="2"/>
      </rPr>
      <t>Net/Total</t>
    </r>
    <r>
      <rPr>
        <sz val="11"/>
        <color rgb="FF00000A"/>
        <rFont val="Arial"/>
        <family val="2"/>
      </rPr>
      <t xml:space="preserve"> Nonoperating Revenues </t>
    </r>
  </si>
  <si>
    <r>
      <rPr>
        <sz val="11"/>
        <color rgb="FF0000FF"/>
        <rFont val="Arial"/>
        <family val="2"/>
      </rPr>
      <t>Income (Loss)</t>
    </r>
    <r>
      <rPr>
        <sz val="11"/>
        <color theme="1"/>
        <rFont val="Arial"/>
        <family val="2"/>
      </rPr>
      <t xml:space="preserve"> Before Other Revenues </t>
    </r>
  </si>
  <si>
    <t>State Capital Appropriations</t>
  </si>
  <si>
    <r>
      <t>Total Other Revenues</t>
    </r>
    <r>
      <rPr>
        <sz val="11"/>
        <color rgb="FF0000FF"/>
        <rFont val="Arial"/>
        <family val="2"/>
      </rPr>
      <t xml:space="preserve"> </t>
    </r>
  </si>
  <si>
    <r>
      <rPr>
        <sz val="11"/>
        <color rgb="FF0000FF"/>
        <rFont val="Arial"/>
        <family val="2"/>
      </rPr>
      <t>Increase (Decrease)</t>
    </r>
    <r>
      <rPr>
        <sz val="11"/>
        <rFont val="Arial"/>
        <family val="2"/>
      </rPr>
      <t xml:space="preserve"> in Net Position </t>
    </r>
  </si>
  <si>
    <t>Exhibit D-3</t>
  </si>
  <si>
    <t>Total
Component 
Units</t>
  </si>
  <si>
    <t xml:space="preserve">Payments to Employees and Fringe Benefits </t>
  </si>
  <si>
    <r>
      <t xml:space="preserve">Other </t>
    </r>
    <r>
      <rPr>
        <sz val="11"/>
        <color rgb="FF0000FF"/>
        <rFont val="Arial"/>
        <family val="2"/>
      </rPr>
      <t>Receipts (Payments)</t>
    </r>
  </si>
  <si>
    <r>
      <rPr>
        <sz val="11"/>
        <color rgb="FF0000FF"/>
        <rFont val="Arial"/>
        <family val="2"/>
      </rPr>
      <t>Net/Total</t>
    </r>
    <r>
      <rPr>
        <sz val="11"/>
        <color theme="1"/>
        <rFont val="Arial"/>
        <family val="2"/>
      </rPr>
      <t xml:space="preserve"> Cash </t>
    </r>
    <r>
      <rPr>
        <sz val="11"/>
        <color rgb="FF0000FF"/>
        <rFont val="Arial"/>
        <family val="2"/>
      </rPr>
      <t>Provided (Used)</t>
    </r>
    <r>
      <rPr>
        <sz val="11"/>
        <color theme="1"/>
        <rFont val="Arial"/>
        <family val="2"/>
      </rPr>
      <t xml:space="preserve"> by Operating Activities</t>
    </r>
  </si>
  <si>
    <t xml:space="preserve">CASH FLOWS FROM NONCAPITAL FINANCING ACTIVITIES </t>
  </si>
  <si>
    <t>Grant Receipts</t>
  </si>
  <si>
    <t>Noncapital Contributions</t>
  </si>
  <si>
    <r>
      <t xml:space="preserve">Related Activity Agency </t>
    </r>
    <r>
      <rPr>
        <sz val="11"/>
        <color rgb="FF0000FF"/>
        <rFont val="Arial"/>
        <family val="2"/>
      </rPr>
      <t>Receipts (Disbursements)</t>
    </r>
  </si>
  <si>
    <t>Principal Paid on Noncapital Debt</t>
  </si>
  <si>
    <t>Interest and Fees Paid on Noncapital Debt</t>
  </si>
  <si>
    <r>
      <rPr>
        <sz val="11"/>
        <color rgb="FF0000FF"/>
        <rFont val="Arial"/>
        <family val="2"/>
      </rPr>
      <t>Net/Total</t>
    </r>
    <r>
      <rPr>
        <sz val="11"/>
        <color theme="1"/>
        <rFont val="Arial"/>
        <family val="2"/>
      </rPr>
      <t xml:space="preserve"> Cash </t>
    </r>
    <r>
      <rPr>
        <sz val="11"/>
        <color rgb="FF0000FF"/>
        <rFont val="Arial"/>
        <family val="2"/>
      </rPr>
      <t>Provided (Used)</t>
    </r>
    <r>
      <rPr>
        <sz val="11"/>
        <color theme="1"/>
        <rFont val="Arial"/>
        <family val="2"/>
      </rPr>
      <t xml:space="preserve"> by Noncapital Financing Activities</t>
    </r>
  </si>
  <si>
    <t>Capital Contributions</t>
  </si>
  <si>
    <r>
      <rPr>
        <sz val="11"/>
        <color rgb="FF0000FF"/>
        <rFont val="Arial"/>
        <family val="2"/>
      </rPr>
      <t xml:space="preserve">Net/Total </t>
    </r>
    <r>
      <rPr>
        <sz val="11"/>
        <color theme="1"/>
        <rFont val="Arial"/>
        <family val="2"/>
      </rPr>
      <t xml:space="preserve">Cash </t>
    </r>
    <r>
      <rPr>
        <sz val="11"/>
        <color rgb="FF0000FF"/>
        <rFont val="Arial"/>
        <family val="2"/>
      </rPr>
      <t xml:space="preserve">Provided (Used) </t>
    </r>
    <r>
      <rPr>
        <sz val="11"/>
        <color theme="1"/>
        <rFont val="Arial"/>
        <family val="2"/>
      </rPr>
      <t>by Capital Financing and Related Financing Activities</t>
    </r>
  </si>
  <si>
    <r>
      <rPr>
        <sz val="11"/>
        <color rgb="FF0000FF"/>
        <rFont val="Arial"/>
        <family val="2"/>
      </rPr>
      <t xml:space="preserve">Net/Total </t>
    </r>
    <r>
      <rPr>
        <sz val="11"/>
        <color theme="1"/>
        <rFont val="Arial"/>
        <family val="2"/>
      </rPr>
      <t xml:space="preserve">Cash </t>
    </r>
    <r>
      <rPr>
        <sz val="11"/>
        <color rgb="FF0000FF"/>
        <rFont val="Arial"/>
        <family val="2"/>
      </rPr>
      <t>Provided (Used)</t>
    </r>
    <r>
      <rPr>
        <sz val="11"/>
        <color theme="1"/>
        <rFont val="Arial"/>
        <family val="2"/>
      </rPr>
      <t xml:space="preserve"> by Investing Activities</t>
    </r>
  </si>
  <si>
    <r>
      <t xml:space="preserve">Net </t>
    </r>
    <r>
      <rPr>
        <sz val="11"/>
        <color rgb="FF0000FF"/>
        <rFont val="Arial"/>
        <family val="2"/>
      </rPr>
      <t>Increase (Decrease)</t>
    </r>
    <r>
      <rPr>
        <sz val="11"/>
        <color theme="1"/>
        <rFont val="Arial"/>
        <family val="2"/>
      </rPr>
      <t xml:space="preserve"> in Cash and Cash Equivalents</t>
    </r>
  </si>
  <si>
    <r>
      <t>RECONCILIATION OF OPERATING</t>
    </r>
    <r>
      <rPr>
        <b/>
        <sz val="11"/>
        <color rgb="FF0000FF"/>
        <rFont val="Arial"/>
        <family val="2"/>
      </rPr>
      <t xml:space="preserve"> INCOME (LOSS) </t>
    </r>
  </si>
  <si>
    <r>
      <t xml:space="preserve">TO </t>
    </r>
    <r>
      <rPr>
        <b/>
        <sz val="11"/>
        <color rgb="FF0000FF"/>
        <rFont val="Arial"/>
        <family val="2"/>
      </rPr>
      <t>NET/TOTAL</t>
    </r>
    <r>
      <rPr>
        <b/>
        <sz val="11"/>
        <color theme="1"/>
        <rFont val="Arial"/>
        <family val="2"/>
      </rPr>
      <t xml:space="preserve"> CASH </t>
    </r>
    <r>
      <rPr>
        <b/>
        <sz val="11"/>
        <color rgb="FF0000FF"/>
        <rFont val="Arial"/>
        <family val="2"/>
      </rPr>
      <t xml:space="preserve">PROVIDED (USED) </t>
    </r>
    <r>
      <rPr>
        <b/>
        <sz val="11"/>
        <color theme="1"/>
        <rFont val="Arial"/>
        <family val="2"/>
      </rPr>
      <t>BY OPERATING ACTIVITIES</t>
    </r>
  </si>
  <si>
    <r>
      <t xml:space="preserve">Operating </t>
    </r>
    <r>
      <rPr>
        <sz val="11"/>
        <color rgb="FF0000FF"/>
        <rFont val="Arial"/>
        <family val="2"/>
      </rPr>
      <t>Income (Loss)</t>
    </r>
  </si>
  <si>
    <r>
      <t xml:space="preserve">Adjustments to Reconcile Operating </t>
    </r>
    <r>
      <rPr>
        <sz val="11"/>
        <color rgb="FF0000FF"/>
        <rFont val="Arial"/>
        <family val="2"/>
      </rPr>
      <t xml:space="preserve">Income (Loss) </t>
    </r>
    <r>
      <rPr>
        <sz val="11"/>
        <rFont val="Arial"/>
        <family val="2"/>
      </rPr>
      <t xml:space="preserve">to </t>
    </r>
    <r>
      <rPr>
        <sz val="11"/>
        <color rgb="FF0000FF"/>
        <rFont val="Arial"/>
        <family val="2"/>
      </rPr>
      <t>Net/Total</t>
    </r>
    <r>
      <rPr>
        <sz val="11"/>
        <rFont val="Arial"/>
        <family val="2"/>
      </rPr>
      <t xml:space="preserve"> Cash </t>
    </r>
    <r>
      <rPr>
        <sz val="11"/>
        <color rgb="FF0000FF"/>
        <rFont val="Arial"/>
        <family val="2"/>
      </rPr>
      <t>Provided (Used)</t>
    </r>
  </si>
  <si>
    <t>Write-Offs</t>
  </si>
  <si>
    <r>
      <t>Receivables</t>
    </r>
    <r>
      <rPr>
        <sz val="11"/>
        <color rgb="FF0000FF"/>
        <rFont val="Arial"/>
        <family val="2"/>
      </rPr>
      <t>, Net</t>
    </r>
  </si>
  <si>
    <t>Change in Liabilities and Deferred Inflows of Resources:</t>
  </si>
  <si>
    <t>Deferred Inflows Related to Other Postemployment Benefits</t>
  </si>
  <si>
    <t>Assets Acquired through the Assumption of a Liability</t>
  </si>
  <si>
    <t>Amortization of Bond Premiums</t>
  </si>
  <si>
    <t>Changes in Security Lending Collateral</t>
  </si>
  <si>
    <t>Increase in Receivables Related to Nonoperating/Other Income</t>
  </si>
  <si>
    <t>Exhibit A-3</t>
  </si>
  <si>
    <t>For the Fiscal Year Ended June 30, 2019</t>
  </si>
  <si>
    <t>Received from Customers</t>
  </si>
  <si>
    <t>$</t>
  </si>
  <si>
    <t>Payments for Scholarships and Fellowships</t>
  </si>
  <si>
    <t>Loans Issued</t>
  </si>
  <si>
    <t>Collection of Loans</t>
  </si>
  <si>
    <t>Interest Earned on Loans</t>
  </si>
  <si>
    <t>Student Deposits Received</t>
  </si>
  <si>
    <t>Student Deposits Returned</t>
  </si>
  <si>
    <t>Other Receipts (Payments)</t>
  </si>
  <si>
    <t>Net Cash Provided (Used) by Operating Activities</t>
  </si>
  <si>
    <t>Federal Appropriations</t>
  </si>
  <si>
    <t>Noncapital Grants - Student Financial Aid</t>
  </si>
  <si>
    <t>Additions to  Endowments</t>
  </si>
  <si>
    <t>William D. Ford Direct Lending Receipts</t>
  </si>
  <si>
    <t>William D. Ford Direct Lending Disbursements</t>
  </si>
  <si>
    <t>Related Activity Agency Receipts</t>
  </si>
  <si>
    <t>Related Activity Agency Disbursements</t>
  </si>
  <si>
    <t>Net Cash Provided (Used) by Noncapital Financing Activities</t>
  </si>
  <si>
    <t>Capital Appropriations</t>
  </si>
  <si>
    <t>Refund of Prior Years' Capital Appropriations</t>
  </si>
  <si>
    <t>Capital Gifts</t>
  </si>
  <si>
    <t>Principal Paid on Capital Debt and Leases</t>
  </si>
  <si>
    <t>Interest and Fees Paid on Capital Debt and Leases</t>
  </si>
  <si>
    <t>Federal Interest Subsidy on Debt Received</t>
  </si>
  <si>
    <t>Net Cash Provided (Used) by Capital Financing and Related Financing Activities</t>
  </si>
  <si>
    <t>Net Cash Provided by Investing Activities</t>
  </si>
  <si>
    <t>Net Increase (Decrease) in Cash and Cash Equivalents</t>
  </si>
  <si>
    <t>Cash and Cash Equivalents - July 1, 2018</t>
  </si>
  <si>
    <t>Cash and Cash Equivalents - June 30, 2019</t>
  </si>
  <si>
    <t xml:space="preserve">RECONCILIATION OF NET OPERATING LOSS </t>
  </si>
  <si>
    <t>TO NET CASH USED BY OPERATING ACTIVITIES</t>
  </si>
  <si>
    <t>Operating Loss</t>
  </si>
  <si>
    <t>Adjustments to Reconcile Operating Loss to Net Cash Used</t>
  </si>
  <si>
    <t>Depreciation/ Amortization Expense</t>
  </si>
  <si>
    <t>Allowances, Write-Offs, and Amortizations</t>
  </si>
  <si>
    <t>Nonoperating Other Income (Expenses)</t>
  </si>
  <si>
    <t>Receivables, Net</t>
  </si>
  <si>
    <t>Due from State of North Carolina Component Units</t>
  </si>
  <si>
    <t>Due from University Component Units</t>
  </si>
  <si>
    <t>Notes Receivable, Net</t>
  </si>
  <si>
    <t>Beneficial Interest in Assets Held by Others</t>
  </si>
  <si>
    <t>Due to State of North Carolina Component Units</t>
  </si>
  <si>
    <t>Arbitrage Rebate Payable</t>
  </si>
  <si>
    <t>Deposits Payable</t>
  </si>
  <si>
    <t>Deferred Inflows for Service Concession Arrangements</t>
  </si>
  <si>
    <t>Deferred Inflows for Irrevocable Split-Interest Agreements</t>
  </si>
  <si>
    <t>Net Cash Used by Operating Activities</t>
  </si>
  <si>
    <t>RECONCILIATION OF CASH AND CASH EQUIVALENTS</t>
  </si>
  <si>
    <t>Cash and Cash Equivalents</t>
  </si>
  <si>
    <t>Total Cash and Cash Equivalents - June 30, 2019</t>
  </si>
  <si>
    <t>Assets Acquired through a Gift</t>
  </si>
  <si>
    <t>Reinvested Distributions</t>
  </si>
  <si>
    <t>Bond Issuance Cost Withheld</t>
  </si>
  <si>
    <t>Amortization of Bond Premiums/Discounts</t>
  </si>
  <si>
    <t>Increase in Receivables Related to Nonoperating Income</t>
  </si>
  <si>
    <t>Payments Made on Behalf of the University</t>
  </si>
  <si>
    <t>Funds Escrowed to Defease Debt</t>
  </si>
  <si>
    <t>Name of University Foundation(s)</t>
  </si>
  <si>
    <t>Statement of Financial Position (Modify if statement title is different)</t>
  </si>
  <si>
    <t>June 30, 2019</t>
  </si>
  <si>
    <t>___Foundation</t>
  </si>
  <si>
    <t>Caption 1</t>
  </si>
  <si>
    <t>Caption 2</t>
  </si>
  <si>
    <t>Caption 3</t>
  </si>
  <si>
    <t>Etc.</t>
  </si>
  <si>
    <t>NET ASSETS</t>
  </si>
  <si>
    <t>Total Net Assets</t>
  </si>
  <si>
    <t>Total Liabilities and Net Assets</t>
  </si>
  <si>
    <r>
      <t xml:space="preserve">Note to Preparer: This statement should be prepared to </t>
    </r>
    <r>
      <rPr>
        <b/>
        <i/>
        <u/>
        <sz val="10"/>
        <color indexed="12"/>
        <rFont val="Arial"/>
        <family val="2"/>
      </rPr>
      <t>identically match</t>
    </r>
    <r>
      <rPr>
        <b/>
        <i/>
        <sz val="10"/>
        <color indexed="12"/>
        <rFont val="Arial"/>
        <family val="2"/>
      </rPr>
      <t xml:space="preserve"> the audited financial statements of the applicable component unit(s).</t>
    </r>
  </si>
  <si>
    <t>Statement of Activities</t>
  </si>
  <si>
    <t>CHANGES IN UNRESTRICTED NET ASSETS</t>
  </si>
  <si>
    <t>Revenues and Gains:</t>
  </si>
  <si>
    <t>Contributions</t>
  </si>
  <si>
    <t>Fees</t>
  </si>
  <si>
    <t>Income on Long-Term Investments</t>
  </si>
  <si>
    <t>Other Investment Income</t>
  </si>
  <si>
    <t>Net Unrealized and Realized Gains on Long-Term Investments</t>
  </si>
  <si>
    <t>Total Unrestricted Revenues and Gains</t>
  </si>
  <si>
    <t>Net Assets Released from Restrictions:</t>
  </si>
  <si>
    <t>Satisfaction of Program Restrictions</t>
  </si>
  <si>
    <t>Satisfaction of Equipment Acquisition Restrictions</t>
  </si>
  <si>
    <t>Expiration of Time Restrictions</t>
  </si>
  <si>
    <t>Total Net Assets Released from Restrictions</t>
  </si>
  <si>
    <t>Total Unrestricted Revenues, Gains, and Other Support</t>
  </si>
  <si>
    <t>Expenses and Losses:</t>
  </si>
  <si>
    <t>Program A</t>
  </si>
  <si>
    <t>Program B</t>
  </si>
  <si>
    <t>Program C</t>
  </si>
  <si>
    <t>Management and General</t>
  </si>
  <si>
    <t>Fund Raising</t>
  </si>
  <si>
    <t xml:space="preserve">Total Expenses </t>
  </si>
  <si>
    <t>Loss</t>
  </si>
  <si>
    <t>Total Expenses and Losses</t>
  </si>
  <si>
    <t>Increase (Decrease) in Unrestricted Net Assets</t>
  </si>
  <si>
    <t>CHANGES IN TEMPORARILY RESTRICTED NET ASSETS</t>
  </si>
  <si>
    <t>Actuarial Loss on Annuity Obligations</t>
  </si>
  <si>
    <t>Increase (Decrease) in Temporarily Restricted Net Assets</t>
  </si>
  <si>
    <t>CHANGES IN PERMANENTLY RESTRICTED NET ASSETS</t>
  </si>
  <si>
    <t>Increase (Decrease) in Permanently Restricted Net Assets</t>
  </si>
  <si>
    <t>Increase (Decrease) in Net Assets</t>
  </si>
  <si>
    <t>Net Assets at Beginning of Year</t>
  </si>
  <si>
    <t>Net Assets at End of Year</t>
  </si>
  <si>
    <r>
      <t xml:space="preserve">Note to Preparer: This worksheet provides an example template for reporting component unit information, however it should be modified to </t>
    </r>
    <r>
      <rPr>
        <b/>
        <u/>
        <sz val="10"/>
        <color indexed="12"/>
        <rFont val="Arial"/>
        <family val="2"/>
      </rPr>
      <t>identically match</t>
    </r>
    <r>
      <rPr>
        <b/>
        <sz val="10"/>
        <color indexed="12"/>
        <rFont val="Arial"/>
        <family val="2"/>
      </rPr>
      <t xml:space="preserve"> the audited financial statements of the applicable component unit(s).</t>
    </r>
  </si>
  <si>
    <t>Required Supplementary Information</t>
  </si>
  <si>
    <t xml:space="preserve">Schedule of the University's Proportionate Share of the Net Pension Liability </t>
  </si>
  <si>
    <t>Teachers' and State Employees' Retirement System</t>
  </si>
  <si>
    <t>Last Six Fiscal Years</t>
  </si>
  <si>
    <t>(1)</t>
  </si>
  <si>
    <t>Proportionate Share Percentage of</t>
  </si>
  <si>
    <t>Collective Net Pension Liability</t>
  </si>
  <si>
    <t>(2)</t>
  </si>
  <si>
    <t>Proportionate Share of TSERS</t>
  </si>
  <si>
    <t>(3)</t>
  </si>
  <si>
    <r>
      <t>Covered</t>
    </r>
    <r>
      <rPr>
        <sz val="10"/>
        <rFont val="Arial"/>
        <family val="2"/>
      </rPr>
      <t xml:space="preserve"> Payroll</t>
    </r>
  </si>
  <si>
    <t>(4)</t>
  </si>
  <si>
    <t>Proportionate Share of the Net Pension Liability</t>
  </si>
  <si>
    <t>as a Percentage of Covered Payroll</t>
  </si>
  <si>
    <t>(5)</t>
  </si>
  <si>
    <t>Plan Fiduciary Net Position as a Percentage of the</t>
  </si>
  <si>
    <t>Total Pension Liability</t>
  </si>
  <si>
    <r>
      <t xml:space="preserve">Note: Information is presented for all years that were measured in accordance with the requirements of GASB Statement No. 68, </t>
    </r>
    <r>
      <rPr>
        <i/>
        <sz val="10"/>
        <rFont val="Arial"/>
        <family val="2"/>
      </rPr>
      <t>Accounting and Financial Reporting for Pensions - An Amendment of GASB Statement No. 27</t>
    </r>
    <r>
      <rPr>
        <sz val="10"/>
        <rFont val="Arial"/>
        <family val="2"/>
      </rPr>
      <t xml:space="preserve">, as amended. </t>
    </r>
    <r>
      <rPr>
        <sz val="10"/>
        <color rgb="FFFF0000"/>
        <rFont val="Arial"/>
        <family val="2"/>
      </rPr>
      <t xml:space="preserve">The amounts presented for each fiscal year were determined as of the prior fiscal year ending June 30. </t>
    </r>
  </si>
  <si>
    <r>
      <rPr>
        <b/>
        <i/>
        <u/>
        <sz val="10"/>
        <color indexed="12"/>
        <rFont val="Arial"/>
        <family val="2"/>
      </rPr>
      <t xml:space="preserve">Note to Preparer: </t>
    </r>
    <r>
      <rPr>
        <b/>
        <i/>
        <sz val="10"/>
        <color indexed="12"/>
        <rFont val="Arial"/>
        <family val="2"/>
      </rPr>
      <t xml:space="preserve"> 
(1) Provided as part of OSC template for 2017, 2016, 2015, and 2014 measurement dates  
(2) This is your proportionate share of the liability, and should tie to your financial statements and notes.
(3) This is covered payroll per your entity's records for the prior fiscal year. Amounts are linked to the contributions schedule on the next tab.
(4) This is (2) divided by (3)
(5) This percentage is taken from the 2017 CAFR Required Supplementary Information and will be the same for all institutions for the FY18 audit year.</t>
    </r>
  </si>
  <si>
    <t>Schedule of the University's Contributions</t>
  </si>
  <si>
    <t>Last Ten Fiscal Years</t>
  </si>
  <si>
    <t>Contractually Required Contribution</t>
  </si>
  <si>
    <t>Contributions in Relation to the</t>
  </si>
  <si>
    <t>Contractually Determined Contribution</t>
  </si>
  <si>
    <t>Contribution Deficiency (Excess)</t>
  </si>
  <si>
    <t>Covered Payroll</t>
  </si>
  <si>
    <t>Contributions as a Percentage of</t>
  </si>
  <si>
    <t xml:space="preserve">Note: Changes in benefit terms, methods, and assumptions are presented in the Notes to Required Supplementary Information (RSI) schedule following the pension RSI tables. </t>
  </si>
  <si>
    <r>
      <rPr>
        <b/>
        <i/>
        <u/>
        <sz val="10"/>
        <color indexed="12"/>
        <rFont val="Arial"/>
        <family val="2"/>
      </rPr>
      <t>Note to Preparer:</t>
    </r>
    <r>
      <rPr>
        <b/>
        <i/>
        <sz val="10"/>
        <color indexed="12"/>
        <rFont val="Arial"/>
        <family val="2"/>
      </rPr>
      <t xml:space="preserve">
(1) This amount represents what you were required to contribute in the applicable year by statute.
(2) This amount represents what you actually contributed in the applicable year.  This amount should include only amounts recognized as additions to the pension plan's fiduciary net position during the applicable fiscal year resulting from actual contributions and from contributions recognized by the pension plan as current receivables.
(3) Equal to (1) minus (2)
(4) Covered payroll for the applicable fiscal year per your entity's records
(5) Equal to (2) divided by (4) as a percentage.  </t>
    </r>
  </si>
  <si>
    <r>
      <rPr>
        <b/>
        <i/>
        <u/>
        <sz val="10"/>
        <color indexed="12"/>
        <rFont val="Arial"/>
        <family val="2"/>
      </rPr>
      <t xml:space="preserve">Note to Preparer #2: </t>
    </r>
    <r>
      <rPr>
        <b/>
        <i/>
        <sz val="10"/>
        <color indexed="12"/>
        <rFont val="Arial"/>
        <family val="2"/>
      </rPr>
      <t xml:space="preserve"> This RSI should only include employer contributions over the last 10 years, NOT employee contributions. </t>
    </r>
  </si>
  <si>
    <t>Notes to Required Supplementary Information</t>
  </si>
  <si>
    <t>Changes of Benefit Terms:</t>
  </si>
  <si>
    <t>Cost of Living Increase</t>
  </si>
  <si>
    <t>Cost-Sharing, Multiple Employer</t>
  </si>
  <si>
    <t>Teachers' and State Employees'</t>
  </si>
  <si>
    <t>N/A</t>
  </si>
  <si>
    <r>
      <rPr>
        <i/>
        <sz val="10"/>
        <rFont val="Arial"/>
        <family val="2"/>
      </rPr>
      <t>Changes of assumptions.</t>
    </r>
    <r>
      <rPr>
        <sz val="10"/>
        <rFont val="Arial"/>
        <family val="2"/>
      </rPr>
      <t xml:space="preserve"> In 2015, the actuarial assumptions were updated to more closely reflect actual experience. In 2015,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2010, and December 31, 2014. Based on the findings, the Board of Trustees of the Teachers' and State Employees' Retirement System adopted a number of new actuarial assumptions and methods. The most notable changes to the assumptions include updates to the mortality tables and the mortality improvement projection scales to reflect reduced rates of mortality and significant increases in mortality improvements. These assumptions were adjusted to reflect the mortality projection scale MP-2015, released by the Society of Actuaries in 2015. In addition, the assumed rates of retirement, salary increases, and rates of termination from active employment were reduced to more closely reflect actual experience. The discount rate for Teachers' and State Employees' Retirement System was lowered from 7.25% to 7.20% for the December 31, 2016 valuation. </t>
    </r>
    <r>
      <rPr>
        <sz val="10"/>
        <color rgb="FFFF0000"/>
        <rFont val="Arial"/>
        <family val="2"/>
      </rPr>
      <t>For the December 31, 2017 valuation, the discount rate was lowered to 7.00%.</t>
    </r>
    <r>
      <rPr>
        <sz val="10"/>
        <rFont val="Arial"/>
        <family val="2"/>
      </rPr>
      <t xml:space="preserve">
The Board of Trustees also adopted a new asset valuation method for the Teachers' and State Employees' Retirement System. For determining plan funding requirements, these plans now use a five-year smoothing method with a reset of the actuarial value of assets to market value as of December 31, 2014. </t>
    </r>
  </si>
  <si>
    <r>
      <t xml:space="preserve">The Notes to Required Supplementary Information reflect the most recent available information included in the State of North Carolina’s 2017 </t>
    </r>
    <r>
      <rPr>
        <i/>
        <sz val="10"/>
        <rFont val="Arial"/>
        <family val="2"/>
      </rPr>
      <t>Comprehensive Annual Financial Report</t>
    </r>
    <r>
      <rPr>
        <sz val="10"/>
        <rFont val="Arial"/>
        <family val="2"/>
      </rPr>
      <t>.</t>
    </r>
  </si>
  <si>
    <t>Cost-Sharing, Multiple-Employer, Teachers' and State Employees' Retirement System</t>
  </si>
  <si>
    <t>Schedule of the University's Proportionate Share of the Net OPEB Liability or Asset</t>
  </si>
  <si>
    <t>Cost-Sharing, Multiple-Employer, Defined Benefit OPEB Plans</t>
  </si>
  <si>
    <t>Last Three Fiscal Years</t>
  </si>
  <si>
    <t>Exhibit C-3</t>
  </si>
  <si>
    <t>Retiree Health Benefit Fund</t>
  </si>
  <si>
    <t>Collective Net OPEB Liability</t>
  </si>
  <si>
    <t>Proportionate Share of Collective</t>
  </si>
  <si>
    <t>Net OPEB Liability</t>
  </si>
  <si>
    <t xml:space="preserve">Proportionate Share of the Net OPEB Liability </t>
  </si>
  <si>
    <t>Total OPEB Liability</t>
  </si>
  <si>
    <t>Disability Income Plan of North Carolina</t>
  </si>
  <si>
    <t>Collective Net OPEB Asset</t>
  </si>
  <si>
    <t>Net OPEB Asset</t>
  </si>
  <si>
    <t>Note: Net OPEB Asset should be entered</t>
  </si>
  <si>
    <t>as a positive number.</t>
  </si>
  <si>
    <t xml:space="preserve">Proportionate Share of the Net OPEB Asset </t>
  </si>
  <si>
    <t>Total OPEB Asset</t>
  </si>
  <si>
    <r>
      <t xml:space="preserve">Note: Information is presented for all years that were measured in accordance with the requirements of GASB Statement No. 75, </t>
    </r>
    <r>
      <rPr>
        <i/>
        <sz val="10"/>
        <rFont val="Arial"/>
        <family val="2"/>
      </rPr>
      <t>Accounting and Financial Reporting for Postemployment Benefits Other Than Pensions</t>
    </r>
    <r>
      <rPr>
        <sz val="10"/>
        <rFont val="Arial"/>
        <family val="2"/>
      </rPr>
      <t xml:space="preserve">. </t>
    </r>
    <r>
      <rPr>
        <sz val="10"/>
        <color rgb="FFFF0000"/>
        <rFont val="Arial"/>
        <family val="2"/>
      </rPr>
      <t xml:space="preserve">The amounts presented for each fiscal year were determined as of the prior fiscal year ending June 30. </t>
    </r>
  </si>
  <si>
    <r>
      <rPr>
        <b/>
        <i/>
        <u/>
        <sz val="10"/>
        <color indexed="12"/>
        <rFont val="Arial"/>
        <family val="2"/>
      </rPr>
      <t xml:space="preserve">Note to Preparer: </t>
    </r>
    <r>
      <rPr>
        <b/>
        <i/>
        <sz val="10"/>
        <color indexed="12"/>
        <rFont val="Arial"/>
        <family val="2"/>
      </rPr>
      <t xml:space="preserve"> 
(1) Provided as part of OSC template for 2017 measurement date.  
(2) This is your proportionate share of the liability, and should tie to your financial statements and notes.
(3) This is covered payroll per your entity's records for the prior fiscal year. Amounts are linked to the contributions schedule on the next tab.
(4) This is (2) divided by (3)
(5) The percentage for 2017 is taken from the 2017 CAFR Required Supplementary Information. The percentage for 2016 has been provided by the Department of the State Treasurer. These percentages will be the same for all institutions for the FY18 audit year.</t>
    </r>
  </si>
  <si>
    <t>Exhibit C-4</t>
  </si>
  <si>
    <t xml:space="preserve">Note: Changes in benefit terms, methods, and assumptions are presented in the Notes to Required Supplementary Information (RSI) schedule following the OPEB RSI tables. </t>
  </si>
  <si>
    <t>Schedule of University Contributions</t>
  </si>
  <si>
    <r>
      <t xml:space="preserve">Changes of Benefit Terms: </t>
    </r>
    <r>
      <rPr>
        <sz val="10"/>
        <rFont val="Arial"/>
        <family val="2"/>
      </rPr>
      <t>Effective January 1, 2016, benefit terms related to copays, out-of-pocket maximums, and deductibles were changed for three of four options of the Retiree Health Benefit Fund. Most of the changes were an increase in the amount from the previous year.</t>
    </r>
  </si>
  <si>
    <t>Effective January 1, 2017, benefit terms related to copays, coinsurance maximums, out-of-pocket maximums, and deductibles were changed for two of four options of the Retiree Health Benefit Fund. Most of the changes were an increase in the amount from the previous year.</t>
  </si>
  <si>
    <r>
      <rPr>
        <i/>
        <sz val="10"/>
        <rFont val="Arial"/>
        <family val="2"/>
      </rPr>
      <t xml:space="preserve">Method and Assumptions Used in Calculations of Actuarially Determined Contributions: </t>
    </r>
    <r>
      <rPr>
        <sz val="10"/>
        <rFont val="Arial"/>
        <family val="2"/>
      </rPr>
      <t xml:space="preserve">An actuarial valuation is performed for each plan each year. The actuarially determined contribution rates in the Schedule of Employer Contributions are calculated by the actuary as a projection of the required employer contribution for the fiscal year beginning six months following the date of the valuation results for the Retiree Health Benefit Fund. The actuarially determined contribution rates in the Schedule of Employer Contributions are calculated by the actuary as a projection of the required employer contribution for the fiscal year beginning 18 months following the date of the valuation results for the Disability Income Plan of North Carolina. See Note </t>
    </r>
    <r>
      <rPr>
        <b/>
        <sz val="10"/>
        <color rgb="FF0000FF"/>
        <rFont val="Arial"/>
        <family val="2"/>
      </rPr>
      <t>XX</t>
    </r>
    <r>
      <rPr>
        <sz val="10"/>
        <rFont val="Arial"/>
        <family val="2"/>
      </rPr>
      <t xml:space="preserve"> for more information on the specific assumptions for each plan. The actuarially determined contributions for those items with covered payroll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</si>
  <si>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r>
      <rPr>
        <i/>
        <sz val="10"/>
        <rFont val="Arial"/>
        <family val="2"/>
      </rPr>
      <t>Changes of assumptions:</t>
    </r>
    <r>
      <rPr>
        <sz val="10"/>
        <rFont val="Arial"/>
        <family val="2"/>
      </rPr>
      <t xml:space="preserve"> In 2015,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2010, and December 31, 2014. Based on the findings, the Boards of Trustees of the Teachers’ and State Employees’ Retirement System and the State Health Plan adopted a number of new actuarial assumptions and methods for the Retiree Health Benefit Fund and the Disability Income Plan of North Carolina. The most notable changes to the assumptions include updates to the mortality tables and the mortality improvement projection scales to reflect reduced rates of mortality and significant increases in mortality improvements. These assumptions were adjusted to reflect the mortality projection scale MP-2015, released by the Society of Actuaries in 2015. In addition, the assumed rates of retirement and rates of termination from active employment were reduced to more closely reflect actual experience.</t>
    </r>
  </si>
  <si>
    <t>In 2017, the medical and prescription health trend rates used in the December 31, 2016 actuarial valuation of the Retiree Health Benefit Fund were reduced based upon the plan’s most recent experience.</t>
  </si>
  <si>
    <t>Note to preparer: Insert OPEB Note disclosure number in the Method and Assumptions Used in Calculations of Actuarially Determined Contributions section above.</t>
  </si>
  <si>
    <t>Deferred Inflows Under Public-Private Partnerships (Note _)</t>
  </si>
  <si>
    <r>
      <t>Fund Balances - July 1</t>
    </r>
    <r>
      <rPr>
        <sz val="11"/>
        <color rgb="FF0000FF"/>
        <rFont val="Arial"/>
        <family val="2"/>
      </rPr>
      <t>, as Restated (Note_)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</si>
</sst>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
    <numFmt numFmtId="165" formatCode="_(&quot;$&quot;* #,##0_);_(&quot;$&quot;* \(#,##0\);_(&quot;$&quot;* &quot;-&quot;??_);_(@_)"/>
    <numFmt numFmtId="166" formatCode="_(* #,##0_);_(* \(#,##0\);_(* &quot;-&quot;??_);_(@_)"/>
    <numFmt numFmtId="167" formatCode="mmmm\ dd\,\ yyyy"/>
    <numFmt numFmtId="168" formatCode="#,###_);\(#,###\)"/>
    <numFmt numFmtId="169" formatCode="_(* #,##0_);_(* \(#,##0\);_(* &quot;&quot;_);_(@_)"/>
    <numFmt numFmtId="170" formatCode="0_);\(0\)"/>
  </numFmts>
  <fonts count="11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8"/>
      <name val="Times New Roman"/>
      <family val="1"/>
    </font>
    <font>
      <sz val="10"/>
      <name val="Arial"/>
      <family val="2"/>
    </font>
    <font>
      <b/>
      <i/>
      <sz val="12"/>
      <name val="Times New Roman"/>
      <family val="1"/>
    </font>
    <font>
      <b/>
      <sz val="10"/>
      <name val="Arial"/>
      <family val="2"/>
    </font>
    <font>
      <sz val="10"/>
      <color indexed="12"/>
      <name val="Arial"/>
      <family val="2"/>
    </font>
    <font>
      <sz val="18"/>
      <name val="Times New Roman"/>
      <family val="1"/>
    </font>
    <font>
      <sz val="18"/>
      <name val="Arial"/>
      <family val="2"/>
    </font>
    <font>
      <sz val="10"/>
      <color indexed="8"/>
      <name val="Arial"/>
      <family val="2"/>
    </font>
    <font>
      <b/>
      <sz val="12"/>
      <name val="Times New Roman"/>
      <family val="1"/>
    </font>
    <font>
      <sz val="12"/>
      <name val="Times New Roman"/>
      <family val="1"/>
    </font>
    <font>
      <b/>
      <i/>
      <sz val="16"/>
      <name val="Times New Roman"/>
      <family val="1"/>
    </font>
    <font>
      <sz val="16"/>
      <name val="Arial"/>
      <family val="2"/>
    </font>
    <font>
      <sz val="16"/>
      <name val="Times New Roman"/>
      <family val="1"/>
    </font>
    <font>
      <sz val="13"/>
      <name val="Times New Roman"/>
      <family val="1"/>
    </font>
    <font>
      <b/>
      <sz val="12"/>
      <color indexed="8"/>
      <name val="Times New Roman"/>
      <family val="1"/>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trike/>
      <sz val="10"/>
      <color indexed="10"/>
      <name val="Arial"/>
      <family val="2"/>
    </font>
    <font>
      <b/>
      <i/>
      <sz val="16"/>
      <name val="Cambria"/>
      <family val="1"/>
    </font>
    <font>
      <sz val="16"/>
      <name val="Cambria"/>
      <family val="1"/>
    </font>
    <font>
      <b/>
      <i/>
      <sz val="16"/>
      <color indexed="10"/>
      <name val="Cambria"/>
      <family val="1"/>
    </font>
    <font>
      <sz val="16"/>
      <color indexed="10"/>
      <name val="Cambria"/>
      <family val="1"/>
    </font>
    <font>
      <sz val="10"/>
      <name val="Cambria"/>
      <family val="1"/>
    </font>
    <font>
      <b/>
      <i/>
      <sz val="18"/>
      <name val="Cambria"/>
      <family val="1"/>
    </font>
    <font>
      <sz val="18"/>
      <name val="Cambria"/>
      <family val="1"/>
    </font>
    <font>
      <i/>
      <sz val="10"/>
      <name val="Arial"/>
      <family val="2"/>
    </font>
    <font>
      <b/>
      <sz val="10"/>
      <color indexed="12"/>
      <name val="Arial"/>
      <family val="2"/>
    </font>
    <font>
      <b/>
      <u/>
      <sz val="10"/>
      <color indexed="12"/>
      <name val="Arial"/>
      <family val="2"/>
    </font>
    <font>
      <sz val="10"/>
      <name val="Arial"/>
      <family val="2"/>
    </font>
    <font>
      <b/>
      <i/>
      <sz val="16"/>
      <name val="Arial"/>
      <family val="2"/>
    </font>
    <font>
      <b/>
      <i/>
      <sz val="14"/>
      <name val="Arial"/>
      <family val="2"/>
    </font>
    <font>
      <b/>
      <i/>
      <sz val="13"/>
      <name val="Arial"/>
      <family val="2"/>
    </font>
    <font>
      <b/>
      <sz val="12"/>
      <name val="Arial"/>
      <family val="2"/>
    </font>
    <font>
      <b/>
      <sz val="12"/>
      <color indexed="8"/>
      <name val="Arial"/>
      <family val="2"/>
    </font>
    <font>
      <b/>
      <sz val="10"/>
      <color rgb="FF0000FF"/>
      <name val="Arial"/>
      <family val="2"/>
    </font>
    <font>
      <strike/>
      <sz val="10"/>
      <name val="Arial"/>
      <family val="2"/>
    </font>
    <font>
      <strike/>
      <sz val="10"/>
      <color indexed="8"/>
      <name val="Arial"/>
      <family val="2"/>
    </font>
    <font>
      <sz val="10"/>
      <color rgb="FFFF0000"/>
      <name val="Arial"/>
      <family val="2"/>
    </font>
    <font>
      <i/>
      <sz val="10"/>
      <color rgb="FF0000FF"/>
      <name val="Arial"/>
      <family val="2"/>
    </font>
    <font>
      <b/>
      <i/>
      <sz val="10"/>
      <name val="Arial"/>
      <family val="2"/>
    </font>
    <font>
      <b/>
      <u/>
      <sz val="10"/>
      <name val="Arial"/>
      <family val="2"/>
    </font>
    <font>
      <b/>
      <i/>
      <sz val="10"/>
      <color indexed="12"/>
      <name val="Arial"/>
      <family val="2"/>
    </font>
    <font>
      <b/>
      <i/>
      <u/>
      <sz val="10"/>
      <color indexed="12"/>
      <name val="Arial"/>
      <family val="2"/>
    </font>
    <font>
      <b/>
      <i/>
      <sz val="10"/>
      <color rgb="FF0000FF"/>
      <name val="Arial"/>
      <family val="2"/>
    </font>
    <font>
      <sz val="10"/>
      <color rgb="FF0000FF"/>
      <name val="Arial"/>
      <family val="2"/>
    </font>
    <font>
      <sz val="10"/>
      <color theme="1"/>
      <name val="Arial"/>
      <family val="2"/>
    </font>
    <font>
      <sz val="11"/>
      <color theme="1"/>
      <name val="Arial"/>
      <family val="2"/>
    </font>
    <font>
      <sz val="16"/>
      <color theme="1"/>
      <name val="Arial"/>
      <family val="2"/>
    </font>
    <font>
      <sz val="9"/>
      <color theme="1"/>
      <name val="Arial"/>
      <family val="2"/>
    </font>
    <font>
      <sz val="9"/>
      <color rgb="FFFF0000"/>
      <name val="Arial"/>
      <family val="2"/>
    </font>
    <font>
      <sz val="9"/>
      <name val="Arial"/>
      <family val="2"/>
    </font>
    <font>
      <b/>
      <sz val="9"/>
      <color rgb="FF00B0F0"/>
      <name val="Arial"/>
      <family val="2"/>
    </font>
    <font>
      <b/>
      <sz val="11"/>
      <color rgb="FF0000FF"/>
      <name val="Arial"/>
      <family val="2"/>
    </font>
    <font>
      <b/>
      <sz val="10"/>
      <color theme="0"/>
      <name val="Arial"/>
      <family val="2"/>
    </font>
    <font>
      <sz val="10"/>
      <color theme="0"/>
      <name val="Arial"/>
      <family val="2"/>
    </font>
    <font>
      <b/>
      <i/>
      <sz val="16"/>
      <color rgb="FF0000FF"/>
      <name val="Arial"/>
      <family val="2"/>
    </font>
    <font>
      <sz val="11"/>
      <color rgb="FF0000FF"/>
      <name val="Arial"/>
      <family val="2"/>
    </font>
    <font>
      <b/>
      <sz val="10"/>
      <color indexed="8"/>
      <name val="Arial"/>
      <family val="2"/>
    </font>
    <font>
      <sz val="10"/>
      <name val="Arial"/>
      <family val="2"/>
    </font>
    <font>
      <sz val="11"/>
      <name val="Calibri"/>
      <family val="2"/>
    </font>
    <font>
      <vertAlign val="superscript"/>
      <sz val="10"/>
      <color theme="1"/>
      <name val="Arial"/>
      <family val="2"/>
    </font>
    <font>
      <b/>
      <sz val="11"/>
      <color indexed="8"/>
      <name val="Arial"/>
      <family val="2"/>
    </font>
    <font>
      <sz val="11"/>
      <color rgb="FFFF0000"/>
      <name val="Arial"/>
      <family val="2"/>
    </font>
    <font>
      <b/>
      <sz val="10"/>
      <color indexed="10"/>
      <name val="Arial"/>
      <family val="2"/>
    </font>
    <font>
      <b/>
      <sz val="11"/>
      <color theme="1"/>
      <name val="Arial"/>
      <family val="2"/>
    </font>
    <font>
      <sz val="14"/>
      <color theme="1"/>
      <name val="Arial"/>
      <family val="2"/>
    </font>
    <font>
      <sz val="14"/>
      <color rgb="FF0000FF"/>
      <name val="Arial"/>
      <family val="2"/>
    </font>
    <font>
      <b/>
      <i/>
      <sz val="14"/>
      <name val="Times New Roman"/>
      <family val="1"/>
    </font>
    <font>
      <sz val="14"/>
      <name val="Arial"/>
      <family val="2"/>
    </font>
    <font>
      <b/>
      <i/>
      <strike/>
      <sz val="14"/>
      <color indexed="10"/>
      <name val="Times New Roman"/>
      <family val="1"/>
    </font>
    <font>
      <sz val="14"/>
      <name val="Times New Roman"/>
      <family val="1"/>
    </font>
    <font>
      <b/>
      <i/>
      <sz val="11"/>
      <name val="Arial"/>
      <family val="2"/>
    </font>
    <font>
      <b/>
      <i/>
      <strike/>
      <sz val="11"/>
      <color indexed="10"/>
      <name val="Times New Roman"/>
      <family val="1"/>
    </font>
    <font>
      <b/>
      <i/>
      <sz val="11"/>
      <name val="Times New Roman"/>
      <family val="1"/>
    </font>
    <font>
      <b/>
      <i/>
      <sz val="11"/>
      <color indexed="8"/>
      <name val="Arial"/>
      <family val="2"/>
    </font>
    <font>
      <sz val="11"/>
      <name val="Arial"/>
      <family val="2"/>
    </font>
    <font>
      <b/>
      <sz val="11"/>
      <name val="Arial"/>
      <family val="2"/>
    </font>
    <font>
      <b/>
      <vertAlign val="superscript"/>
      <sz val="11"/>
      <name val="Arial"/>
      <family val="2"/>
    </font>
    <font>
      <sz val="11"/>
      <color indexed="8"/>
      <name val="Arial"/>
      <family val="2"/>
    </font>
    <font>
      <sz val="11"/>
      <color indexed="12"/>
      <name val="Arial"/>
      <family val="2"/>
    </font>
    <font>
      <vertAlign val="superscript"/>
      <sz val="11"/>
      <name val="Arial"/>
      <family val="2"/>
    </font>
    <font>
      <b/>
      <i/>
      <sz val="11"/>
      <color indexed="10"/>
      <name val="Cambria"/>
      <family val="1"/>
    </font>
    <font>
      <sz val="11"/>
      <color indexed="10"/>
      <name val="Cambria"/>
      <family val="1"/>
    </font>
    <font>
      <sz val="11"/>
      <name val="Times New Roman"/>
      <family val="1"/>
    </font>
    <font>
      <strike/>
      <sz val="11"/>
      <color indexed="10"/>
      <name val="Arial"/>
      <family val="2"/>
    </font>
    <font>
      <b/>
      <vertAlign val="superscript"/>
      <sz val="11"/>
      <color theme="1"/>
      <name val="Arial"/>
      <family val="2"/>
    </font>
    <font>
      <sz val="11"/>
      <color rgb="FF00000A"/>
      <name val="Arial"/>
      <family val="2"/>
    </font>
    <font>
      <b/>
      <vertAlign val="superscript"/>
      <sz val="11"/>
      <color rgb="FF0000FF"/>
      <name val="Arial"/>
      <family val="2"/>
    </font>
    <font>
      <sz val="10"/>
      <name val="Arial"/>
    </font>
  </fonts>
  <fills count="23">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theme="3" tint="0.39997558519241921"/>
        <bgColor indexed="64"/>
      </patternFill>
    </fill>
    <fill>
      <patternFill patternType="solid">
        <fgColor rgb="FF00B0F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8"/>
      </bottom>
      <diagonal/>
    </border>
    <border>
      <left/>
      <right/>
      <top/>
      <bottom style="double">
        <color indexed="64"/>
      </bottom>
      <diagonal/>
    </border>
    <border>
      <left/>
      <right/>
      <top/>
      <bottom style="medium">
        <color indexed="8"/>
      </bottom>
      <diagonal/>
    </border>
    <border>
      <left/>
      <right/>
      <top/>
      <bottom style="thin">
        <color indexed="8"/>
      </bottom>
      <diagonal/>
    </border>
    <border>
      <left/>
      <right/>
      <top/>
      <bottom style="thin">
        <color indexed="64"/>
      </bottom>
      <diagonal/>
    </border>
    <border>
      <left/>
      <right/>
      <top style="thin">
        <color theme="1"/>
      </top>
      <bottom/>
      <diagonal/>
    </border>
    <border>
      <left/>
      <right/>
      <top/>
      <bottom style="thin">
        <color theme="1"/>
      </bottom>
      <diagonal/>
    </border>
    <border>
      <left/>
      <right/>
      <top/>
      <bottom style="double">
        <color theme="1"/>
      </bottom>
      <diagonal/>
    </border>
    <border>
      <left/>
      <right/>
      <top/>
      <bottom style="medium">
        <color theme="1"/>
      </bottom>
      <diagonal/>
    </border>
    <border>
      <left/>
      <right/>
      <top/>
      <bottom style="medium">
        <color indexed="64"/>
      </bottom>
      <diagonal/>
    </border>
    <border>
      <left/>
      <right/>
      <top style="medium">
        <color indexed="64"/>
      </top>
      <bottom/>
      <diagonal/>
    </border>
  </borders>
  <cellStyleXfs count="314">
    <xf numFmtId="39" fontId="0" fillId="0" borderId="0"/>
    <xf numFmtId="0" fontId="42" fillId="2" borderId="0" applyNumberFormat="0" applyBorder="0" applyAlignment="0" applyProtection="0"/>
    <xf numFmtId="0" fontId="42" fillId="2" borderId="0" applyNumberFormat="0" applyBorder="0" applyAlignment="0" applyProtection="0"/>
    <xf numFmtId="0" fontId="42" fillId="3"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2" borderId="0" applyNumberFormat="0" applyBorder="0" applyAlignment="0" applyProtection="0"/>
    <xf numFmtId="0" fontId="42" fillId="2" borderId="0" applyNumberFormat="0" applyBorder="0" applyAlignment="0" applyProtection="0"/>
    <xf numFmtId="0" fontId="42" fillId="5" borderId="0" applyNumberFormat="0" applyBorder="0" applyAlignment="0" applyProtection="0"/>
    <xf numFmtId="0" fontId="42" fillId="5"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6" borderId="0" applyNumberFormat="0" applyBorder="0" applyAlignment="0" applyProtection="0"/>
    <xf numFmtId="0" fontId="42" fillId="6" borderId="0" applyNumberFormat="0" applyBorder="0" applyAlignment="0" applyProtection="0"/>
    <xf numFmtId="0" fontId="42" fillId="3" borderId="0" applyNumberFormat="0" applyBorder="0" applyAlignment="0" applyProtection="0"/>
    <xf numFmtId="0" fontId="42" fillId="3" borderId="0" applyNumberFormat="0" applyBorder="0" applyAlignment="0" applyProtection="0"/>
    <xf numFmtId="0" fontId="42" fillId="7" borderId="0" applyNumberFormat="0" applyBorder="0" applyAlignment="0" applyProtection="0"/>
    <xf numFmtId="0" fontId="42" fillId="7" borderId="0" applyNumberFormat="0" applyBorder="0" applyAlignment="0" applyProtection="0"/>
    <xf numFmtId="0" fontId="42" fillId="6" borderId="0" applyNumberFormat="0" applyBorder="0" applyAlignment="0" applyProtection="0"/>
    <xf numFmtId="0" fontId="42" fillId="6"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7" borderId="0" applyNumberFormat="0" applyBorder="0" applyAlignment="0" applyProtection="0"/>
    <xf numFmtId="0" fontId="42" fillId="7"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5" fillId="15" borderId="1" applyNumberFormat="0" applyAlignment="0" applyProtection="0"/>
    <xf numFmtId="0" fontId="35" fillId="15" borderId="1" applyNumberFormat="0" applyAlignment="0" applyProtection="0"/>
    <xf numFmtId="0" fontId="37" fillId="16" borderId="2" applyNumberFormat="0" applyAlignment="0" applyProtection="0"/>
    <xf numFmtId="0" fontId="37" fillId="16" borderId="2" applyNumberFormat="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0" fillId="17" borderId="0" applyNumberFormat="0" applyBorder="0" applyAlignment="0" applyProtection="0"/>
    <xf numFmtId="0" fontId="30" fillId="17" borderId="0" applyNumberFormat="0" applyBorder="0" applyAlignment="0" applyProtection="0"/>
    <xf numFmtId="0" fontId="27" fillId="0" borderId="3" applyNumberFormat="0" applyFill="0" applyAlignment="0" applyProtection="0"/>
    <xf numFmtId="0" fontId="27" fillId="0" borderId="3"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3" fillId="7" borderId="1" applyNumberFormat="0" applyAlignment="0" applyProtection="0"/>
    <xf numFmtId="0" fontId="33" fillId="7" borderId="1" applyNumberFormat="0" applyAlignment="0" applyProtection="0"/>
    <xf numFmtId="0" fontId="36" fillId="0" borderId="6" applyNumberFormat="0" applyFill="0" applyAlignment="0" applyProtection="0"/>
    <xf numFmtId="0" fontId="36" fillId="0" borderId="6" applyNumberFormat="0" applyFill="0" applyAlignment="0" applyProtection="0"/>
    <xf numFmtId="0" fontId="32" fillId="7" borderId="0" applyNumberFormat="0" applyBorder="0" applyAlignment="0" applyProtection="0"/>
    <xf numFmtId="0" fontId="32" fillId="7" borderId="0" applyNumberFormat="0" applyBorder="0" applyAlignment="0" applyProtection="0"/>
    <xf numFmtId="0" fontId="10" fillId="0" borderId="0"/>
    <xf numFmtId="0" fontId="10" fillId="0" borderId="0"/>
    <xf numFmtId="39" fontId="10" fillId="0" borderId="0"/>
    <xf numFmtId="0" fontId="10" fillId="0" borderId="0"/>
    <xf numFmtId="0" fontId="54" fillId="0" borderId="0"/>
    <xf numFmtId="0" fontId="54" fillId="0" borderId="0"/>
    <xf numFmtId="0" fontId="10" fillId="4" borderId="7" applyNumberFormat="0" applyFont="0" applyAlignment="0" applyProtection="0"/>
    <xf numFmtId="0" fontId="10" fillId="4" borderId="7" applyNumberFormat="0" applyFont="0" applyAlignment="0" applyProtection="0"/>
    <xf numFmtId="0" fontId="34" fillId="15" borderId="8" applyNumberFormat="0" applyAlignment="0" applyProtection="0"/>
    <xf numFmtId="0" fontId="34" fillId="15" borderId="8"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0" fillId="0" borderId="9" applyNumberFormat="0" applyFill="0" applyAlignment="0" applyProtection="0"/>
    <xf numFmtId="0" fontId="40" fillId="0" borderId="9"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9" fontId="9" fillId="0" borderId="0" applyFont="0" applyFill="0" applyBorder="0" applyAlignment="0" applyProtection="0"/>
    <xf numFmtId="9" fontId="8" fillId="0" borderId="0" applyFont="0" applyFill="0" applyBorder="0" applyAlignment="0" applyProtection="0"/>
    <xf numFmtId="0" fontId="8"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39"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44" fontId="6" fillId="0" borderId="0" applyFont="0" applyFill="0" applyBorder="0" applyAlignment="0" applyProtection="0"/>
    <xf numFmtId="43" fontId="6" fillId="0" borderId="0" applyFont="0" applyFill="0" applyBorder="0" applyAlignment="0" applyProtection="0"/>
    <xf numFmtId="43" fontId="84" fillId="0" borderId="0" applyFont="0" applyFill="0" applyBorder="0" applyAlignment="0" applyProtection="0"/>
    <xf numFmtId="44" fontId="84" fillId="0" borderId="0" applyFont="0" applyFill="0" applyBorder="0" applyAlignment="0" applyProtection="0"/>
    <xf numFmtId="0" fontId="85" fillId="0" borderId="0"/>
    <xf numFmtId="0" fontId="85" fillId="0" borderId="0"/>
    <xf numFmtId="39" fontId="10"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2" fillId="7" borderId="0" applyNumberFormat="0" applyBorder="0" applyAlignment="0" applyProtection="0"/>
    <xf numFmtId="0" fontId="38" fillId="0" borderId="0" applyNumberFormat="0" applyFill="0" applyBorder="0" applyAlignment="0" applyProtection="0"/>
    <xf numFmtId="0" fontId="40" fillId="0" borderId="9" applyNumberFormat="0" applyFill="0" applyAlignment="0" applyProtection="0"/>
    <xf numFmtId="0" fontId="26" fillId="0" borderId="0" applyNumberFormat="0" applyFill="0" applyBorder="0" applyAlignment="0" applyProtection="0"/>
    <xf numFmtId="0" fontId="34" fillId="15" borderId="8" applyNumberFormat="0" applyAlignment="0" applyProtection="0"/>
    <xf numFmtId="0" fontId="10" fillId="4" borderId="7" applyNumberFormat="0" applyFont="0" applyAlignment="0" applyProtection="0"/>
    <xf numFmtId="0" fontId="32" fillId="7" borderId="0" applyNumberFormat="0" applyBorder="0" applyAlignment="0" applyProtection="0"/>
    <xf numFmtId="0" fontId="36" fillId="0" borderId="6" applyNumberFormat="0" applyFill="0" applyAlignment="0" applyProtection="0"/>
    <xf numFmtId="0" fontId="33" fillId="7" borderId="1" applyNumberFormat="0" applyAlignment="0" applyProtection="0"/>
    <xf numFmtId="0" fontId="29" fillId="0" borderId="0" applyNumberFormat="0" applyFill="0" applyBorder="0" applyAlignment="0" applyProtection="0"/>
    <xf numFmtId="0" fontId="29" fillId="0" borderId="5" applyNumberFormat="0" applyFill="0" applyAlignment="0" applyProtection="0"/>
    <xf numFmtId="0" fontId="28" fillId="0" borderId="4" applyNumberFormat="0" applyFill="0" applyAlignment="0" applyProtection="0"/>
    <xf numFmtId="0" fontId="27" fillId="0" borderId="3" applyNumberFormat="0" applyFill="0" applyAlignment="0" applyProtection="0"/>
    <xf numFmtId="0" fontId="30" fillId="17" borderId="0" applyNumberFormat="0" applyBorder="0" applyAlignment="0" applyProtection="0"/>
    <xf numFmtId="0" fontId="39" fillId="0" borderId="0" applyNumberFormat="0" applyFill="0" applyBorder="0" applyAlignment="0" applyProtection="0"/>
    <xf numFmtId="0" fontId="37" fillId="16" borderId="2" applyNumberFormat="0" applyAlignment="0" applyProtection="0"/>
    <xf numFmtId="0" fontId="35" fillId="15" borderId="1" applyNumberFormat="0" applyAlignment="0" applyProtection="0"/>
    <xf numFmtId="0" fontId="31" fillId="14" borderId="0" applyNumberFormat="0" applyBorder="0" applyAlignment="0" applyProtection="0"/>
    <xf numFmtId="0" fontId="41" fillId="13" borderId="0" applyNumberFormat="0" applyBorder="0" applyAlignment="0" applyProtection="0"/>
    <xf numFmtId="0" fontId="41" fillId="9" borderId="0" applyNumberFormat="0" applyBorder="0" applyAlignment="0" applyProtection="0"/>
    <xf numFmtId="0" fontId="41" fillId="12" borderId="0" applyNumberFormat="0" applyBorder="0" applyAlignment="0" applyProtection="0"/>
    <xf numFmtId="0" fontId="41" fillId="11" borderId="0" applyNumberFormat="0" applyBorder="0" applyAlignment="0" applyProtection="0"/>
    <xf numFmtId="0" fontId="41" fillId="10" borderId="0" applyNumberFormat="0" applyBorder="0" applyAlignment="0" applyProtection="0"/>
    <xf numFmtId="0" fontId="41" fillId="9" borderId="0" applyNumberFormat="0" applyBorder="0" applyAlignment="0" applyProtection="0"/>
    <xf numFmtId="0" fontId="41" fillId="3" borderId="0" applyNumberFormat="0" applyBorder="0" applyAlignment="0" applyProtection="0"/>
    <xf numFmtId="0" fontId="41" fillId="9"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3" borderId="0" applyNumberFormat="0" applyBorder="0" applyAlignment="0" applyProtection="0"/>
    <xf numFmtId="0" fontId="41" fillId="9"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6" borderId="0" applyNumberFormat="0" applyBorder="0" applyAlignment="0" applyProtection="0"/>
    <xf numFmtId="0" fontId="42" fillId="3" borderId="0" applyNumberFormat="0" applyBorder="0" applyAlignment="0" applyProtection="0"/>
    <xf numFmtId="0" fontId="42" fillId="6"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3" borderId="0" applyNumberFormat="0" applyBorder="0" applyAlignment="0" applyProtection="0"/>
    <xf numFmtId="0" fontId="42" fillId="2" borderId="0" applyNumberFormat="0" applyBorder="0" applyAlignment="0" applyProtection="0"/>
    <xf numFmtId="39" fontId="10" fillId="0" borderId="0"/>
    <xf numFmtId="0" fontId="42" fillId="5" borderId="0" applyNumberFormat="0" applyBorder="0" applyAlignment="0" applyProtection="0"/>
    <xf numFmtId="0" fontId="42" fillId="2" borderId="0" applyNumberFormat="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39" fontId="10"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114" fillId="0" borderId="0"/>
    <xf numFmtId="0" fontId="114"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39" fontId="114"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39" fontId="114"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0" fillId="0" borderId="0"/>
    <xf numFmtId="0" fontId="10"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39" fontId="10"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39" fontId="10"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718">
    <xf numFmtId="39" fontId="0" fillId="0" borderId="0" xfId="0"/>
    <xf numFmtId="39" fontId="12" fillId="0" borderId="0" xfId="0" applyFont="1"/>
    <xf numFmtId="39" fontId="18" fillId="0" borderId="0" xfId="0" applyFont="1" applyAlignment="1">
      <alignment horizontal="center"/>
    </xf>
    <xf numFmtId="39" fontId="18" fillId="0" borderId="0" xfId="0" applyFont="1"/>
    <xf numFmtId="39" fontId="0" fillId="0" borderId="0" xfId="0" applyAlignment="1">
      <alignment horizontal="center"/>
    </xf>
    <xf numFmtId="39" fontId="10" fillId="0" borderId="0" xfId="0" applyFont="1"/>
    <xf numFmtId="39" fontId="51" fillId="0" borderId="0" xfId="0" applyFont="1"/>
    <xf numFmtId="39" fontId="10" fillId="0" borderId="0" xfId="0" applyFont="1" applyAlignment="1">
      <alignment horizontal="center"/>
    </xf>
    <xf numFmtId="39" fontId="10" fillId="0" borderId="0" xfId="75"/>
    <xf numFmtId="39" fontId="10" fillId="0" borderId="0" xfId="75" applyAlignment="1">
      <alignment horizontal="center"/>
    </xf>
    <xf numFmtId="39" fontId="16" fillId="0" borderId="0" xfId="75" applyFont="1"/>
    <xf numFmtId="39" fontId="14" fillId="0" borderId="0" xfId="75" applyFont="1"/>
    <xf numFmtId="39" fontId="20" fillId="0" borderId="0" xfId="75" applyFont="1" applyAlignment="1">
      <alignment horizontal="center"/>
    </xf>
    <xf numFmtId="39" fontId="58" fillId="0" borderId="0" xfId="0" applyFont="1" applyAlignment="1">
      <alignment horizontal="left"/>
    </xf>
    <xf numFmtId="39" fontId="18" fillId="0" borderId="0" xfId="0" applyFont="1" applyAlignment="1">
      <alignment horizontal="right"/>
    </xf>
    <xf numFmtId="39" fontId="55" fillId="0" borderId="0" xfId="0" applyFont="1" applyAlignment="1">
      <alignment horizontal="left" vertical="center"/>
    </xf>
    <xf numFmtId="39" fontId="22" fillId="0" borderId="0" xfId="0" applyFont="1" applyAlignment="1">
      <alignment horizontal="center" vertical="center"/>
    </xf>
    <xf numFmtId="39" fontId="11" fillId="0" borderId="0" xfId="0" applyFont="1" applyAlignment="1">
      <alignment horizontal="center" vertical="center"/>
    </xf>
    <xf numFmtId="39" fontId="0" fillId="0" borderId="0" xfId="0" applyAlignment="1">
      <alignment vertical="center"/>
    </xf>
    <xf numFmtId="39" fontId="55" fillId="0" borderId="12" xfId="0" quotePrefix="1" applyFont="1" applyBorder="1" applyAlignment="1">
      <alignment horizontal="left" vertical="center"/>
    </xf>
    <xf numFmtId="39" fontId="11" fillId="0" borderId="12" xfId="0" applyFont="1" applyBorder="1" applyAlignment="1">
      <alignment horizontal="center" vertical="center"/>
    </xf>
    <xf numFmtId="39" fontId="55" fillId="0" borderId="12" xfId="0" applyFont="1" applyBorder="1" applyAlignment="1">
      <alignment horizontal="left" vertical="center"/>
    </xf>
    <xf numFmtId="39" fontId="55" fillId="0" borderId="0" xfId="75" applyFont="1" applyAlignment="1">
      <alignment horizontal="left" vertical="center"/>
    </xf>
    <xf numFmtId="39" fontId="22" fillId="0" borderId="0" xfId="75" applyFont="1" applyAlignment="1">
      <alignment vertical="center"/>
    </xf>
    <xf numFmtId="39" fontId="21" fillId="0" borderId="0" xfId="75" applyFont="1" applyAlignment="1">
      <alignment horizontal="left" vertical="center"/>
    </xf>
    <xf numFmtId="39" fontId="10" fillId="0" borderId="0" xfId="75" applyAlignment="1">
      <alignment horizontal="center" vertical="center"/>
    </xf>
    <xf numFmtId="39" fontId="16" fillId="0" borderId="0" xfId="0" applyFont="1" applyAlignment="1">
      <alignment vertical="center"/>
    </xf>
    <xf numFmtId="39" fontId="55" fillId="0" borderId="12" xfId="75" applyFont="1" applyBorder="1" applyAlignment="1">
      <alignment horizontal="left" vertical="center"/>
    </xf>
    <xf numFmtId="39" fontId="22" fillId="0" borderId="0" xfId="75" applyFont="1" applyAlignment="1">
      <alignment horizontal="center" vertical="center"/>
    </xf>
    <xf numFmtId="39" fontId="56" fillId="0" borderId="0" xfId="75" applyFont="1" applyAlignment="1">
      <alignment horizontal="right" vertical="center"/>
    </xf>
    <xf numFmtId="39" fontId="44" fillId="0" borderId="12" xfId="75" applyFont="1" applyBorder="1" applyAlignment="1">
      <alignment horizontal="left" vertical="center"/>
    </xf>
    <xf numFmtId="39" fontId="45" fillId="0" borderId="12" xfId="75" applyFont="1" applyBorder="1" applyAlignment="1">
      <alignment horizontal="center" vertical="center"/>
    </xf>
    <xf numFmtId="39" fontId="48" fillId="0" borderId="12" xfId="75" applyFont="1" applyBorder="1" applyAlignment="1">
      <alignment horizontal="center" vertical="center"/>
    </xf>
    <xf numFmtId="39" fontId="57" fillId="0" borderId="12" xfId="75" applyFont="1" applyBorder="1" applyAlignment="1">
      <alignment horizontal="right" vertical="center"/>
    </xf>
    <xf numFmtId="39" fontId="48" fillId="0" borderId="0" xfId="0" applyFont="1" applyAlignment="1">
      <alignment vertical="center"/>
    </xf>
    <xf numFmtId="39" fontId="23" fillId="0" borderId="0" xfId="75" applyFont="1" applyAlignment="1">
      <alignment vertical="center"/>
    </xf>
    <xf numFmtId="39" fontId="23" fillId="0" borderId="0" xfId="75" applyFont="1" applyAlignment="1">
      <alignment horizontal="center" vertical="center"/>
    </xf>
    <xf numFmtId="39" fontId="21" fillId="0" borderId="12" xfId="75" applyFont="1" applyBorder="1" applyAlignment="1">
      <alignment horizontal="left" vertical="center"/>
    </xf>
    <xf numFmtId="39" fontId="23" fillId="0" borderId="12" xfId="75" applyFont="1" applyBorder="1" applyAlignment="1">
      <alignment horizontal="center" vertical="center"/>
    </xf>
    <xf numFmtId="39" fontId="24" fillId="0" borderId="12" xfId="75" applyFont="1" applyBorder="1" applyAlignment="1">
      <alignment horizontal="center" vertical="center"/>
    </xf>
    <xf numFmtId="39" fontId="10" fillId="0" borderId="0" xfId="75" applyAlignment="1">
      <alignment vertical="center"/>
    </xf>
    <xf numFmtId="39" fontId="10" fillId="0" borderId="0" xfId="0" applyFont="1" applyAlignment="1">
      <alignment vertical="center"/>
    </xf>
    <xf numFmtId="39" fontId="0" fillId="0" borderId="0" xfId="0" applyAlignment="1">
      <alignment horizontal="center" vertical="center"/>
    </xf>
    <xf numFmtId="39" fontId="14" fillId="0" borderId="0" xfId="75" applyFont="1" applyAlignment="1">
      <alignment vertical="center"/>
    </xf>
    <xf numFmtId="39" fontId="15" fillId="0" borderId="0" xfId="75" applyFont="1" applyAlignment="1">
      <alignment vertical="center"/>
    </xf>
    <xf numFmtId="39" fontId="21" fillId="0" borderId="0" xfId="0" applyFont="1" applyAlignment="1">
      <alignment horizontal="left" vertical="center"/>
    </xf>
    <xf numFmtId="39" fontId="21" fillId="0" borderId="12" xfId="0" quotePrefix="1" applyFont="1" applyBorder="1" applyAlignment="1">
      <alignment horizontal="left" vertical="center"/>
    </xf>
    <xf numFmtId="39" fontId="21" fillId="0" borderId="12" xfId="0" applyFont="1" applyBorder="1" applyAlignment="1">
      <alignment horizontal="center" vertical="center"/>
    </xf>
    <xf numFmtId="39" fontId="56" fillId="0" borderId="12" xfId="0" applyFont="1" applyBorder="1" applyAlignment="1">
      <alignment horizontal="right" vertical="center"/>
    </xf>
    <xf numFmtId="39" fontId="18" fillId="0" borderId="0" xfId="0" applyFont="1" applyAlignment="1">
      <alignment horizontal="center" vertical="center"/>
    </xf>
    <xf numFmtId="39" fontId="18" fillId="0" borderId="0" xfId="0" applyFont="1" applyAlignment="1">
      <alignment vertical="center"/>
    </xf>
    <xf numFmtId="39" fontId="20" fillId="0" borderId="13" xfId="0" applyFont="1" applyBorder="1" applyAlignment="1">
      <alignment vertical="center"/>
    </xf>
    <xf numFmtId="39" fontId="59" fillId="0" borderId="13" xfId="0" applyFont="1" applyBorder="1" applyAlignment="1">
      <alignment horizontal="center" vertical="center"/>
    </xf>
    <xf numFmtId="39" fontId="25" fillId="0" borderId="0" xfId="0" applyFont="1" applyAlignment="1">
      <alignment horizontal="center" vertical="center"/>
    </xf>
    <xf numFmtId="39" fontId="25" fillId="0" borderId="13" xfId="0" applyFont="1" applyBorder="1" applyAlignment="1">
      <alignment horizontal="center" vertical="center"/>
    </xf>
    <xf numFmtId="39" fontId="20" fillId="0" borderId="0" xfId="0" applyFont="1" applyAlignment="1">
      <alignment vertical="center"/>
    </xf>
    <xf numFmtId="39" fontId="20" fillId="0" borderId="13" xfId="0" applyFont="1" applyBorder="1" applyAlignment="1">
      <alignment horizontal="center" vertical="center"/>
    </xf>
    <xf numFmtId="39" fontId="15" fillId="0" borderId="0" xfId="0" applyFont="1" applyAlignment="1">
      <alignment vertical="center"/>
    </xf>
    <xf numFmtId="39" fontId="18" fillId="0" borderId="14" xfId="0" applyFont="1" applyBorder="1" applyAlignment="1">
      <alignment horizontal="center" vertical="center"/>
    </xf>
    <xf numFmtId="39" fontId="18" fillId="0" borderId="14" xfId="0" applyFont="1" applyBorder="1" applyAlignment="1">
      <alignment vertical="center"/>
    </xf>
    <xf numFmtId="39" fontId="18" fillId="0" borderId="11" xfId="0" applyFont="1" applyBorder="1" applyAlignment="1">
      <alignment horizontal="center" vertical="center"/>
    </xf>
    <xf numFmtId="39" fontId="18" fillId="0" borderId="11" xfId="0" applyFont="1" applyBorder="1" applyAlignment="1">
      <alignment horizontal="right" vertical="center"/>
    </xf>
    <xf numFmtId="39" fontId="18" fillId="0" borderId="0" xfId="0" applyFont="1" applyAlignment="1">
      <alignment horizontal="right" vertical="center"/>
    </xf>
    <xf numFmtId="39" fontId="18" fillId="0" borderId="13" xfId="0" applyFont="1" applyBorder="1" applyAlignment="1">
      <alignment horizontal="center" vertical="center"/>
    </xf>
    <xf numFmtId="39" fontId="18" fillId="0" borderId="13" xfId="0" applyFont="1" applyBorder="1" applyAlignment="1">
      <alignment horizontal="right" vertical="center"/>
    </xf>
    <xf numFmtId="39" fontId="18" fillId="0" borderId="13" xfId="0" applyFont="1" applyBorder="1" applyAlignment="1">
      <alignment vertical="center"/>
    </xf>
    <xf numFmtId="39" fontId="18" fillId="0" borderId="11" xfId="0" applyFont="1" applyBorder="1" applyAlignment="1">
      <alignment vertical="center"/>
    </xf>
    <xf numFmtId="39" fontId="11" fillId="0" borderId="0" xfId="0" applyFont="1" applyAlignment="1">
      <alignment horizontal="left" vertical="center"/>
    </xf>
    <xf numFmtId="39" fontId="17" fillId="0" borderId="0" xfId="0" applyFont="1" applyAlignment="1">
      <alignment horizontal="center" vertical="center"/>
    </xf>
    <xf numFmtId="39" fontId="49" fillId="0" borderId="12" xfId="0" applyFont="1" applyBorder="1" applyAlignment="1">
      <alignment horizontal="left" vertical="center"/>
    </xf>
    <xf numFmtId="39" fontId="50" fillId="0" borderId="12" xfId="0" applyFont="1" applyBorder="1" applyAlignment="1">
      <alignment horizontal="center" vertical="center"/>
    </xf>
    <xf numFmtId="39" fontId="17" fillId="0" borderId="12" xfId="0" applyFont="1" applyBorder="1" applyAlignment="1">
      <alignment horizontal="center" vertical="center"/>
    </xf>
    <xf numFmtId="39" fontId="19" fillId="0" borderId="0" xfId="0" applyFont="1" applyAlignment="1">
      <alignment vertical="center"/>
    </xf>
    <xf numFmtId="0" fontId="10" fillId="0" borderId="0" xfId="73" applyAlignment="1">
      <alignment vertical="center"/>
    </xf>
    <xf numFmtId="0" fontId="10" fillId="0" borderId="0" xfId="73" applyAlignment="1">
      <alignment horizontal="left" vertical="center" indent="1"/>
    </xf>
    <xf numFmtId="0" fontId="10" fillId="0" borderId="0" xfId="73" applyAlignment="1">
      <alignment horizontal="center" vertical="center"/>
    </xf>
    <xf numFmtId="39" fontId="10" fillId="0" borderId="0" xfId="73" applyNumberFormat="1" applyAlignment="1">
      <alignment vertical="center"/>
    </xf>
    <xf numFmtId="0" fontId="14" fillId="0" borderId="0" xfId="73" applyFont="1" applyAlignment="1">
      <alignment horizontal="center" vertical="center"/>
    </xf>
    <xf numFmtId="9" fontId="14" fillId="0" borderId="0" xfId="95" applyFont="1" applyFill="1" applyBorder="1" applyAlignment="1">
      <alignment horizontal="center" vertical="center"/>
    </xf>
    <xf numFmtId="0" fontId="64" fillId="0" borderId="0" xfId="73" applyFont="1" applyAlignment="1">
      <alignment vertical="center"/>
    </xf>
    <xf numFmtId="10" fontId="10" fillId="0" borderId="0" xfId="95" applyNumberFormat="1" applyFont="1" applyFill="1" applyAlignment="1">
      <alignment vertical="center"/>
    </xf>
    <xf numFmtId="0" fontId="10" fillId="0" borderId="0" xfId="73"/>
    <xf numFmtId="0" fontId="61" fillId="0" borderId="0" xfId="73" applyFont="1" applyAlignment="1">
      <alignment horizontal="justify" vertical="justify" wrapText="1"/>
    </xf>
    <xf numFmtId="10" fontId="10" fillId="0" borderId="0" xfId="95" applyNumberFormat="1" applyFont="1" applyFill="1" applyAlignment="1">
      <alignment horizontal="center"/>
    </xf>
    <xf numFmtId="0" fontId="14" fillId="0" borderId="14" xfId="73" applyFont="1" applyBorder="1" applyAlignment="1">
      <alignment horizontal="center"/>
    </xf>
    <xf numFmtId="0" fontId="10" fillId="0" borderId="0" xfId="73" applyAlignment="1">
      <alignment horizontal="left" vertical="justify" wrapText="1"/>
    </xf>
    <xf numFmtId="0" fontId="10" fillId="0" borderId="0" xfId="73" applyAlignment="1">
      <alignment vertical="center" wrapText="1"/>
    </xf>
    <xf numFmtId="0" fontId="64" fillId="0" borderId="0" xfId="73" applyFont="1" applyAlignment="1">
      <alignment horizontal="left" vertical="center" wrapText="1"/>
    </xf>
    <xf numFmtId="0" fontId="14" fillId="0" borderId="0" xfId="73" applyFont="1"/>
    <xf numFmtId="0" fontId="55" fillId="0" borderId="0" xfId="73" applyFont="1" applyAlignment="1">
      <alignment vertical="center"/>
    </xf>
    <xf numFmtId="0" fontId="14" fillId="0" borderId="0" xfId="73" applyFont="1" applyAlignment="1">
      <alignment horizontal="center"/>
    </xf>
    <xf numFmtId="0" fontId="10" fillId="0" borderId="0" xfId="73" applyAlignment="1">
      <alignment horizontal="center"/>
    </xf>
    <xf numFmtId="0" fontId="65" fillId="0" borderId="0" xfId="73" applyFont="1" applyAlignment="1">
      <alignment vertical="center"/>
    </xf>
    <xf numFmtId="0" fontId="51" fillId="0" borderId="0" xfId="73" applyFont="1" applyAlignment="1">
      <alignment vertical="center"/>
    </xf>
    <xf numFmtId="0" fontId="56" fillId="0" borderId="14" xfId="73" applyFont="1" applyBorder="1" applyAlignment="1">
      <alignment vertical="center"/>
    </xf>
    <xf numFmtId="0" fontId="51" fillId="0" borderId="14" xfId="73" applyFont="1" applyBorder="1" applyAlignment="1">
      <alignment vertical="center"/>
    </xf>
    <xf numFmtId="0" fontId="56" fillId="0" borderId="14" xfId="73" applyFont="1" applyBorder="1" applyAlignment="1">
      <alignment horizontal="right" vertical="center"/>
    </xf>
    <xf numFmtId="0" fontId="14" fillId="0" borderId="0" xfId="73" applyFont="1" applyAlignment="1">
      <alignment vertical="center"/>
    </xf>
    <xf numFmtId="0" fontId="10" fillId="0" borderId="14" xfId="73" applyBorder="1" applyAlignment="1">
      <alignment vertical="center"/>
    </xf>
    <xf numFmtId="0" fontId="51" fillId="0" borderId="0" xfId="73" applyFont="1"/>
    <xf numFmtId="0" fontId="64" fillId="0" borderId="0" xfId="73" applyFont="1"/>
    <xf numFmtId="0" fontId="63" fillId="0" borderId="0" xfId="73" applyFont="1"/>
    <xf numFmtId="10" fontId="10" fillId="0" borderId="0" xfId="95" applyNumberFormat="1" applyFont="1" applyFill="1" applyBorder="1" applyAlignment="1">
      <alignment horizontal="right" vertical="center"/>
    </xf>
    <xf numFmtId="0" fontId="10" fillId="0" borderId="14" xfId="73" applyBorder="1" applyAlignment="1">
      <alignment horizontal="left" vertical="center" indent="1"/>
    </xf>
    <xf numFmtId="0" fontId="10" fillId="0" borderId="0" xfId="73" applyAlignment="1">
      <alignment horizontal="justify" vertical="center" wrapText="1"/>
    </xf>
    <xf numFmtId="10" fontId="10" fillId="0" borderId="14" xfId="95" applyNumberFormat="1" applyFont="1" applyFill="1" applyBorder="1" applyAlignment="1">
      <alignment vertical="center"/>
    </xf>
    <xf numFmtId="39" fontId="13" fillId="0" borderId="0" xfId="0" applyFont="1" applyAlignment="1">
      <alignment horizontal="center"/>
    </xf>
    <xf numFmtId="39" fontId="18" fillId="0" borderId="0" xfId="75" applyFont="1"/>
    <xf numFmtId="39" fontId="10" fillId="0" borderId="13" xfId="75" applyBorder="1" applyAlignment="1">
      <alignment horizontal="center"/>
    </xf>
    <xf numFmtId="39" fontId="43" fillId="0" borderId="0" xfId="75" applyFont="1"/>
    <xf numFmtId="39" fontId="10" fillId="0" borderId="10" xfId="75" applyBorder="1" applyAlignment="1">
      <alignment horizontal="center"/>
    </xf>
    <xf numFmtId="39" fontId="15" fillId="0" borderId="0" xfId="75" applyFont="1"/>
    <xf numFmtId="39" fontId="15" fillId="0" borderId="13" xfId="75" applyFont="1" applyBorder="1"/>
    <xf numFmtId="39" fontId="10" fillId="0" borderId="13" xfId="75" applyBorder="1"/>
    <xf numFmtId="39" fontId="10" fillId="0" borderId="10" xfId="75" applyBorder="1"/>
    <xf numFmtId="39" fontId="61" fillId="0" borderId="0" xfId="0" applyFont="1" applyAlignment="1">
      <alignment horizontal="center"/>
    </xf>
    <xf numFmtId="39" fontId="62" fillId="0" borderId="0" xfId="0" applyFont="1"/>
    <xf numFmtId="39" fontId="61" fillId="0" borderId="0" xfId="0" applyFont="1"/>
    <xf numFmtId="39" fontId="18" fillId="0" borderId="14" xfId="0" applyFont="1" applyBorder="1"/>
    <xf numFmtId="39" fontId="0" fillId="0" borderId="14" xfId="0" applyBorder="1" applyAlignment="1">
      <alignment horizontal="center"/>
    </xf>
    <xf numFmtId="39" fontId="19" fillId="0" borderId="0" xfId="0" applyFont="1" applyAlignment="1">
      <alignment horizontal="left"/>
    </xf>
    <xf numFmtId="39" fontId="18" fillId="0" borderId="11" xfId="0" applyFont="1" applyBorder="1"/>
    <xf numFmtId="164" fontId="10" fillId="0" borderId="0" xfId="95" applyNumberFormat="1" applyFont="1" applyFill="1" applyAlignment="1">
      <alignment horizontal="right"/>
    </xf>
    <xf numFmtId="164" fontId="10" fillId="0" borderId="0" xfId="95" applyNumberFormat="1" applyFont="1" applyFill="1" applyBorder="1" applyAlignment="1">
      <alignment horizontal="right"/>
    </xf>
    <xf numFmtId="0" fontId="10" fillId="0" borderId="0" xfId="73" applyAlignment="1">
      <alignment horizontal="left"/>
    </xf>
    <xf numFmtId="39" fontId="10" fillId="0" borderId="0" xfId="73" applyNumberFormat="1"/>
    <xf numFmtId="10" fontId="10" fillId="0" borderId="0" xfId="95" applyNumberFormat="1" applyFont="1" applyFill="1" applyAlignment="1">
      <alignment horizontal="right"/>
    </xf>
    <xf numFmtId="0" fontId="10" fillId="0" borderId="0" xfId="73" applyAlignment="1">
      <alignment horizontal="left" indent="1"/>
    </xf>
    <xf numFmtId="0" fontId="10" fillId="0" borderId="14" xfId="73" applyBorder="1" applyAlignment="1">
      <alignment horizontal="center"/>
    </xf>
    <xf numFmtId="39" fontId="10" fillId="0" borderId="14" xfId="73" applyNumberFormat="1" applyBorder="1"/>
    <xf numFmtId="0" fontId="10" fillId="0" borderId="11" xfId="73" applyBorder="1" applyAlignment="1">
      <alignment horizontal="center"/>
    </xf>
    <xf numFmtId="39" fontId="10" fillId="0" borderId="11" xfId="73" applyNumberFormat="1" applyBorder="1"/>
    <xf numFmtId="10" fontId="10" fillId="0" borderId="0" xfId="95" applyNumberFormat="1" applyFont="1" applyFill="1" applyAlignment="1"/>
    <xf numFmtId="10" fontId="10" fillId="0" borderId="0" xfId="95" applyNumberFormat="1" applyFont="1" applyFill="1" applyBorder="1" applyAlignment="1">
      <alignment horizontal="right"/>
    </xf>
    <xf numFmtId="0" fontId="10" fillId="0" borderId="14" xfId="73" applyBorder="1"/>
    <xf numFmtId="10" fontId="10" fillId="0" borderId="14" xfId="95" applyNumberFormat="1" applyFont="1" applyFill="1" applyBorder="1" applyAlignment="1">
      <alignment horizontal="right"/>
    </xf>
    <xf numFmtId="0" fontId="10" fillId="0" borderId="14" xfId="73" applyBorder="1" applyAlignment="1">
      <alignment horizontal="left" indent="1"/>
    </xf>
    <xf numFmtId="10" fontId="10" fillId="0" borderId="0" xfId="95" applyNumberFormat="1" applyFont="1" applyFill="1" applyBorder="1" applyAlignment="1"/>
    <xf numFmtId="39" fontId="58" fillId="0" borderId="0" xfId="75" applyFont="1"/>
    <xf numFmtId="39" fontId="20" fillId="0" borderId="0" xfId="75" applyFont="1"/>
    <xf numFmtId="39" fontId="58" fillId="0" borderId="0" xfId="0" applyFont="1"/>
    <xf numFmtId="39" fontId="14" fillId="0" borderId="0" xfId="0" applyFont="1"/>
    <xf numFmtId="0" fontId="60" fillId="0" borderId="0" xfId="73" quotePrefix="1" applyFont="1"/>
    <xf numFmtId="0" fontId="60" fillId="0" borderId="0" xfId="73" applyFont="1"/>
    <xf numFmtId="0" fontId="60" fillId="0" borderId="0" xfId="73" applyFont="1" applyAlignment="1">
      <alignment vertical="center"/>
    </xf>
    <xf numFmtId="0" fontId="60" fillId="0" borderId="0" xfId="73" quotePrefix="1" applyFont="1" applyAlignment="1">
      <alignment vertical="center"/>
    </xf>
    <xf numFmtId="0" fontId="56" fillId="18" borderId="14" xfId="73" applyFont="1" applyFill="1" applyBorder="1" applyAlignment="1">
      <alignment vertical="center"/>
    </xf>
    <xf numFmtId="0" fontId="51" fillId="18" borderId="14" xfId="73" applyFont="1" applyFill="1" applyBorder="1" applyAlignment="1">
      <alignment vertical="center"/>
    </xf>
    <xf numFmtId="0" fontId="55" fillId="18" borderId="0" xfId="73" applyFont="1" applyFill="1" applyAlignment="1">
      <alignment vertical="center"/>
    </xf>
    <xf numFmtId="0" fontId="65" fillId="18" borderId="0" xfId="73" applyFont="1" applyFill="1" applyAlignment="1">
      <alignment vertical="center"/>
    </xf>
    <xf numFmtId="0" fontId="51" fillId="18" borderId="0" xfId="73" applyFont="1" applyFill="1" applyAlignment="1">
      <alignment vertical="center"/>
    </xf>
    <xf numFmtId="0" fontId="10" fillId="18" borderId="0" xfId="73" applyFill="1"/>
    <xf numFmtId="0" fontId="10" fillId="18" borderId="0" xfId="73" applyFill="1" applyAlignment="1">
      <alignment horizontal="left" indent="1"/>
    </xf>
    <xf numFmtId="0" fontId="10" fillId="18" borderId="0" xfId="73" applyFill="1" applyAlignment="1">
      <alignment horizontal="center" vertical="center"/>
    </xf>
    <xf numFmtId="39" fontId="10" fillId="18" borderId="0" xfId="73" applyNumberFormat="1" applyFill="1" applyAlignment="1">
      <alignment vertical="center"/>
    </xf>
    <xf numFmtId="0" fontId="10" fillId="18" borderId="14" xfId="73" applyFill="1" applyBorder="1" applyAlignment="1">
      <alignment horizontal="center"/>
    </xf>
    <xf numFmtId="39" fontId="10" fillId="18" borderId="14" xfId="73" applyNumberFormat="1" applyFill="1" applyBorder="1"/>
    <xf numFmtId="0" fontId="10" fillId="18" borderId="11" xfId="73" applyFill="1" applyBorder="1" applyAlignment="1">
      <alignment horizontal="center"/>
    </xf>
    <xf numFmtId="39" fontId="10" fillId="18" borderId="11" xfId="73" applyNumberFormat="1" applyFill="1" applyBorder="1"/>
    <xf numFmtId="0" fontId="10" fillId="18" borderId="0" xfId="73" applyFill="1" applyAlignment="1">
      <alignment horizontal="center"/>
    </xf>
    <xf numFmtId="39" fontId="10" fillId="18" borderId="0" xfId="73" applyNumberFormat="1" applyFill="1"/>
    <xf numFmtId="0" fontId="10" fillId="18" borderId="0" xfId="73" applyFill="1" applyAlignment="1">
      <alignment vertical="center"/>
    </xf>
    <xf numFmtId="10" fontId="10" fillId="18" borderId="0" xfId="95" applyNumberFormat="1" applyFont="1" applyFill="1" applyAlignment="1"/>
    <xf numFmtId="0" fontId="14" fillId="18" borderId="0" xfId="73" applyFont="1" applyFill="1" applyAlignment="1">
      <alignment vertical="center"/>
    </xf>
    <xf numFmtId="10" fontId="10" fillId="18" borderId="0" xfId="95" applyNumberFormat="1" applyFont="1" applyFill="1" applyAlignment="1">
      <alignment horizontal="right"/>
    </xf>
    <xf numFmtId="0" fontId="14" fillId="18" borderId="0" xfId="73" applyFont="1" applyFill="1" applyAlignment="1">
      <alignment horizontal="center"/>
    </xf>
    <xf numFmtId="164" fontId="10" fillId="18" borderId="0" xfId="95" applyNumberFormat="1" applyFont="1" applyFill="1" applyBorder="1" applyAlignment="1">
      <alignment horizontal="right"/>
    </xf>
    <xf numFmtId="0" fontId="14" fillId="18" borderId="0" xfId="73" applyFont="1" applyFill="1" applyAlignment="1">
      <alignment horizontal="center" vertical="center"/>
    </xf>
    <xf numFmtId="9" fontId="14" fillId="18" borderId="0" xfId="95" applyFont="1" applyFill="1" applyBorder="1" applyAlignment="1">
      <alignment horizontal="center" vertical="center"/>
    </xf>
    <xf numFmtId="0" fontId="14" fillId="18" borderId="14" xfId="73" applyFont="1" applyFill="1" applyBorder="1" applyAlignment="1">
      <alignment horizontal="center"/>
    </xf>
    <xf numFmtId="10" fontId="10" fillId="18" borderId="0" xfId="95" applyNumberFormat="1" applyFont="1" applyFill="1" applyAlignment="1">
      <alignment horizontal="center"/>
    </xf>
    <xf numFmtId="0" fontId="14" fillId="18" borderId="0" xfId="73" applyFont="1" applyFill="1" applyAlignment="1">
      <alignment horizontal="left"/>
    </xf>
    <xf numFmtId="10" fontId="10" fillId="18" borderId="0" xfId="95" applyNumberFormat="1" applyFont="1" applyFill="1" applyBorder="1" applyAlignment="1">
      <alignment horizontal="left"/>
    </xf>
    <xf numFmtId="0" fontId="10" fillId="18" borderId="14" xfId="73" applyFill="1" applyBorder="1"/>
    <xf numFmtId="10" fontId="10" fillId="18" borderId="14" xfId="95" applyNumberFormat="1" applyFont="1" applyFill="1" applyBorder="1" applyAlignment="1">
      <alignment horizontal="right"/>
    </xf>
    <xf numFmtId="39" fontId="70" fillId="0" borderId="0" xfId="0" applyFont="1" applyAlignment="1">
      <alignment vertical="center"/>
    </xf>
    <xf numFmtId="0" fontId="72" fillId="19" borderId="0" xfId="108" applyFont="1" applyFill="1" applyAlignment="1">
      <alignment horizontal="center"/>
    </xf>
    <xf numFmtId="0" fontId="71" fillId="19" borderId="0" xfId="108" applyFont="1" applyFill="1"/>
    <xf numFmtId="0" fontId="72" fillId="19" borderId="0" xfId="108" applyFont="1" applyFill="1"/>
    <xf numFmtId="37" fontId="72" fillId="19" borderId="0" xfId="108" applyNumberFormat="1" applyFont="1" applyFill="1"/>
    <xf numFmtId="37" fontId="72" fillId="19" borderId="0" xfId="108" applyNumberFormat="1" applyFont="1" applyFill="1" applyAlignment="1">
      <alignment horizontal="center"/>
    </xf>
    <xf numFmtId="39" fontId="55" fillId="19" borderId="0" xfId="0" applyFont="1" applyFill="1" applyAlignment="1">
      <alignment horizontal="left"/>
    </xf>
    <xf numFmtId="39" fontId="22" fillId="19" borderId="0" xfId="0" applyFont="1" applyFill="1" applyAlignment="1">
      <alignment horizontal="centerContinuous"/>
    </xf>
    <xf numFmtId="39" fontId="55" fillId="19" borderId="0" xfId="0" applyFont="1" applyFill="1" applyAlignment="1">
      <alignment horizontal="centerContinuous"/>
    </xf>
    <xf numFmtId="39" fontId="73" fillId="19" borderId="0" xfId="0" applyFont="1" applyFill="1" applyAlignment="1">
      <alignment horizontal="center"/>
    </xf>
    <xf numFmtId="39" fontId="73" fillId="19" borderId="0" xfId="0" applyFont="1" applyFill="1"/>
    <xf numFmtId="39" fontId="72" fillId="19" borderId="0" xfId="0" applyFont="1" applyFill="1"/>
    <xf numFmtId="39" fontId="72" fillId="19" borderId="0" xfId="0" applyFont="1" applyFill="1" applyAlignment="1">
      <alignment horizontal="center"/>
    </xf>
    <xf numFmtId="39" fontId="71" fillId="19" borderId="0" xfId="0" applyFont="1" applyFill="1"/>
    <xf numFmtId="39" fontId="0" fillId="19" borderId="0" xfId="0" applyFill="1"/>
    <xf numFmtId="39" fontId="0" fillId="19" borderId="0" xfId="0" applyFill="1" applyAlignment="1">
      <alignment horizontal="center"/>
    </xf>
    <xf numFmtId="39" fontId="87" fillId="19" borderId="0" xfId="0" applyFont="1" applyFill="1" applyAlignment="1">
      <alignment horizontal="center"/>
    </xf>
    <xf numFmtId="0" fontId="81" fillId="19" borderId="0" xfId="106" applyFont="1" applyFill="1" applyAlignment="1">
      <alignment horizontal="left" vertical="center"/>
    </xf>
    <xf numFmtId="0" fontId="55" fillId="19" borderId="0" xfId="106" applyFont="1" applyFill="1" applyAlignment="1">
      <alignment horizontal="left" vertical="center"/>
    </xf>
    <xf numFmtId="0" fontId="55" fillId="19" borderId="0" xfId="97" applyFont="1" applyFill="1" applyAlignment="1">
      <alignment horizontal="left" vertical="center"/>
    </xf>
    <xf numFmtId="0" fontId="76" fillId="19" borderId="0" xfId="106" applyFont="1" applyFill="1" applyAlignment="1">
      <alignment vertical="center"/>
    </xf>
    <xf numFmtId="37" fontId="10" fillId="19" borderId="0" xfId="106" applyNumberFormat="1" applyFill="1" applyAlignment="1">
      <alignment vertical="center"/>
    </xf>
    <xf numFmtId="0" fontId="72" fillId="19" borderId="0" xfId="97" applyFont="1" applyFill="1" applyAlignment="1">
      <alignment horizontal="center"/>
    </xf>
    <xf numFmtId="0" fontId="72" fillId="19" borderId="0" xfId="97" applyFont="1" applyFill="1"/>
    <xf numFmtId="0" fontId="7" fillId="19" borderId="0" xfId="97" applyFill="1"/>
    <xf numFmtId="0" fontId="10" fillId="19" borderId="0" xfId="106" applyFill="1" applyAlignment="1">
      <alignment vertical="center"/>
    </xf>
    <xf numFmtId="0" fontId="71" fillId="19" borderId="0" xfId="97" applyFont="1" applyFill="1" applyAlignment="1">
      <alignment vertical="center"/>
    </xf>
    <xf numFmtId="0" fontId="56" fillId="19" borderId="12" xfId="97" applyFont="1" applyFill="1" applyBorder="1" applyAlignment="1">
      <alignment horizontal="right"/>
    </xf>
    <xf numFmtId="0" fontId="58" fillId="19" borderId="0" xfId="97" applyFont="1" applyFill="1" applyAlignment="1">
      <alignment horizontal="left"/>
    </xf>
    <xf numFmtId="0" fontId="72" fillId="19" borderId="0" xfId="97" applyFont="1" applyFill="1" applyAlignment="1">
      <alignment horizontal="centerContinuous"/>
    </xf>
    <xf numFmtId="0" fontId="71" fillId="19" borderId="0" xfId="97" applyFont="1" applyFill="1"/>
    <xf numFmtId="0" fontId="10" fillId="19" borderId="0" xfId="97" applyFont="1" applyFill="1"/>
    <xf numFmtId="37" fontId="72" fillId="19" borderId="0" xfId="97" applyNumberFormat="1" applyFont="1" applyFill="1"/>
    <xf numFmtId="39" fontId="10" fillId="19" borderId="0" xfId="0" applyFont="1" applyFill="1"/>
    <xf numFmtId="165" fontId="72" fillId="19" borderId="0" xfId="97" applyNumberFormat="1" applyFont="1" applyFill="1"/>
    <xf numFmtId="0" fontId="72" fillId="19" borderId="0" xfId="97" applyFont="1" applyFill="1" applyAlignment="1">
      <alignment vertical="center"/>
    </xf>
    <xf numFmtId="41" fontId="72" fillId="19" borderId="0" xfId="97" applyNumberFormat="1" applyFont="1" applyFill="1"/>
    <xf numFmtId="39" fontId="0" fillId="19" borderId="0" xfId="0" applyFill="1" applyAlignment="1">
      <alignment vertical="center"/>
    </xf>
    <xf numFmtId="39" fontId="16" fillId="19" borderId="0" xfId="0" applyFont="1" applyFill="1" applyAlignment="1">
      <alignment vertical="center"/>
    </xf>
    <xf numFmtId="39" fontId="10" fillId="19" borderId="0" xfId="75" applyFill="1"/>
    <xf numFmtId="0" fontId="74" fillId="19" borderId="0" xfId="97" applyFont="1" applyFill="1"/>
    <xf numFmtId="0" fontId="77" fillId="19" borderId="0" xfId="97" applyFont="1" applyFill="1" applyAlignment="1">
      <alignment wrapText="1"/>
    </xf>
    <xf numFmtId="0" fontId="75" fillId="19" borderId="0" xfId="97" applyFont="1" applyFill="1"/>
    <xf numFmtId="0" fontId="10" fillId="19" borderId="0" xfId="105" applyFill="1"/>
    <xf numFmtId="39" fontId="60" fillId="19" borderId="0" xfId="0" applyFont="1" applyFill="1"/>
    <xf numFmtId="39" fontId="70" fillId="19" borderId="0" xfId="0" applyFont="1" applyFill="1"/>
    <xf numFmtId="166" fontId="72" fillId="19" borderId="0" xfId="111" applyNumberFormat="1" applyFont="1" applyFill="1" applyBorder="1" applyAlignment="1">
      <alignment horizontal="center"/>
    </xf>
    <xf numFmtId="170" fontId="72" fillId="19" borderId="0" xfId="111" applyNumberFormat="1" applyFont="1" applyFill="1" applyBorder="1"/>
    <xf numFmtId="170" fontId="72" fillId="19" borderId="0" xfId="111" applyNumberFormat="1" applyFont="1" applyFill="1" applyBorder="1" applyAlignment="1">
      <alignment horizontal="center"/>
    </xf>
    <xf numFmtId="166" fontId="72" fillId="19" borderId="0" xfId="111" applyNumberFormat="1" applyFont="1" applyFill="1" applyBorder="1"/>
    <xf numFmtId="170" fontId="72" fillId="19" borderId="0" xfId="0" applyNumberFormat="1" applyFont="1" applyFill="1"/>
    <xf numFmtId="39" fontId="81" fillId="19" borderId="0" xfId="0" quotePrefix="1" applyFont="1" applyFill="1" applyAlignment="1">
      <alignment horizontal="left"/>
    </xf>
    <xf numFmtId="39" fontId="72" fillId="19" borderId="0" xfId="0" applyFont="1" applyFill="1" applyAlignment="1">
      <alignment vertical="center"/>
    </xf>
    <xf numFmtId="43" fontId="72" fillId="19" borderId="0" xfId="98" applyFont="1" applyFill="1" applyBorder="1"/>
    <xf numFmtId="43" fontId="71" fillId="19" borderId="0" xfId="0" applyNumberFormat="1" applyFont="1" applyFill="1"/>
    <xf numFmtId="43" fontId="72" fillId="19" borderId="0" xfId="0" applyNumberFormat="1" applyFont="1" applyFill="1"/>
    <xf numFmtId="166" fontId="72" fillId="19" borderId="0" xfId="0" applyNumberFormat="1" applyFont="1" applyFill="1"/>
    <xf numFmtId="169" fontId="18" fillId="19" borderId="0" xfId="111" applyNumberFormat="1" applyFont="1" applyFill="1" applyBorder="1" applyAlignment="1" applyProtection="1">
      <alignment wrapText="1"/>
    </xf>
    <xf numFmtId="166" fontId="71" fillId="19" borderId="0" xfId="111" applyNumberFormat="1" applyFont="1" applyFill="1"/>
    <xf numFmtId="41" fontId="71" fillId="19" borderId="0" xfId="0" applyNumberFormat="1" applyFont="1" applyFill="1"/>
    <xf numFmtId="43" fontId="71" fillId="19" borderId="0" xfId="111" applyFont="1" applyFill="1"/>
    <xf numFmtId="37" fontId="71" fillId="19" borderId="0" xfId="111" applyNumberFormat="1" applyFont="1" applyFill="1" applyBorder="1"/>
    <xf numFmtId="37" fontId="72" fillId="19" borderId="0" xfId="0" applyNumberFormat="1" applyFont="1" applyFill="1"/>
    <xf numFmtId="39" fontId="86" fillId="19" borderId="0" xfId="0" applyFont="1" applyFill="1"/>
    <xf numFmtId="39" fontId="74" fillId="19" borderId="0" xfId="0" applyFont="1" applyFill="1" applyAlignment="1">
      <alignment vertical="top" wrapText="1"/>
    </xf>
    <xf numFmtId="166" fontId="72" fillId="19" borderId="0" xfId="111" applyNumberFormat="1" applyFont="1" applyFill="1" applyAlignment="1">
      <alignment horizontal="center"/>
    </xf>
    <xf numFmtId="166" fontId="72" fillId="19" borderId="0" xfId="111" applyNumberFormat="1" applyFont="1" applyFill="1"/>
    <xf numFmtId="39" fontId="72" fillId="19" borderId="0" xfId="0" applyFont="1" applyFill="1" applyAlignment="1">
      <alignment horizontal="right"/>
    </xf>
    <xf numFmtId="38" fontId="0" fillId="19" borderId="0" xfId="0" applyNumberFormat="1" applyFill="1"/>
    <xf numFmtId="166" fontId="72" fillId="19" borderId="0" xfId="98" applyNumberFormat="1" applyFont="1" applyFill="1"/>
    <xf numFmtId="42" fontId="72" fillId="19" borderId="0" xfId="97" applyNumberFormat="1" applyFont="1" applyFill="1"/>
    <xf numFmtId="38" fontId="18" fillId="19" borderId="0" xfId="97" applyNumberFormat="1" applyFont="1" applyFill="1"/>
    <xf numFmtId="38" fontId="72" fillId="19" borderId="0" xfId="97" applyNumberFormat="1" applyFont="1" applyFill="1"/>
    <xf numFmtId="38" fontId="18" fillId="19" borderId="0" xfId="97" applyNumberFormat="1" applyFont="1" applyFill="1" applyAlignment="1">
      <alignment horizontal="right"/>
    </xf>
    <xf numFmtId="41" fontId="58" fillId="19" borderId="0" xfId="97" applyNumberFormat="1" applyFont="1" applyFill="1" applyAlignment="1">
      <alignment horizontal="left"/>
    </xf>
    <xf numFmtId="39" fontId="56" fillId="19" borderId="12" xfId="0" quotePrefix="1" applyFont="1" applyFill="1" applyBorder="1" applyAlignment="1">
      <alignment horizontal="right"/>
    </xf>
    <xf numFmtId="39" fontId="72" fillId="19" borderId="0" xfId="111" applyNumberFormat="1" applyFont="1" applyFill="1" applyBorder="1" applyAlignment="1">
      <alignment horizontal="center"/>
    </xf>
    <xf numFmtId="39" fontId="72" fillId="19" borderId="0" xfId="111" applyNumberFormat="1" applyFont="1" applyFill="1" applyBorder="1"/>
    <xf numFmtId="39" fontId="72" fillId="19" borderId="0" xfId="97" applyNumberFormat="1" applyFont="1" applyFill="1"/>
    <xf numFmtId="39" fontId="88" fillId="19" borderId="0" xfId="0" applyFont="1" applyFill="1"/>
    <xf numFmtId="0" fontId="56" fillId="19" borderId="0" xfId="106" applyFont="1" applyFill="1" applyAlignment="1">
      <alignment horizontal="right" vertical="center"/>
    </xf>
    <xf numFmtId="39" fontId="56" fillId="19" borderId="19" xfId="0" applyFont="1" applyFill="1" applyBorder="1" applyAlignment="1">
      <alignment horizontal="right"/>
    </xf>
    <xf numFmtId="39" fontId="56" fillId="19" borderId="0" xfId="0" applyFont="1" applyFill="1" applyAlignment="1">
      <alignment horizontal="right"/>
    </xf>
    <xf numFmtId="39" fontId="79" fillId="19" borderId="0" xfId="0" applyFont="1" applyFill="1"/>
    <xf numFmtId="39" fontId="80" fillId="19" borderId="0" xfId="0" applyFont="1" applyFill="1"/>
    <xf numFmtId="37" fontId="0" fillId="19" borderId="0" xfId="0" applyNumberFormat="1" applyFill="1"/>
    <xf numFmtId="39" fontId="70" fillId="19" borderId="0" xfId="0" applyFont="1" applyFill="1" applyAlignment="1">
      <alignment wrapText="1"/>
    </xf>
    <xf numFmtId="39" fontId="10" fillId="21" borderId="0" xfId="115" applyFill="1" applyAlignment="1">
      <alignment horizontal="left"/>
    </xf>
    <xf numFmtId="39" fontId="10" fillId="0" borderId="0" xfId="115"/>
    <xf numFmtId="39" fontId="14" fillId="0" borderId="0" xfId="115" applyFont="1"/>
    <xf numFmtId="39" fontId="14" fillId="20" borderId="0" xfId="115" applyFont="1" applyFill="1"/>
    <xf numFmtId="39" fontId="83" fillId="20" borderId="0" xfId="115" applyFont="1" applyFill="1"/>
    <xf numFmtId="39" fontId="83" fillId="20" borderId="0" xfId="115" applyFont="1" applyFill="1" applyAlignment="1">
      <alignment horizontal="center"/>
    </xf>
    <xf numFmtId="39" fontId="83" fillId="0" borderId="0" xfId="115" applyFont="1" applyAlignment="1">
      <alignment horizontal="center"/>
    </xf>
    <xf numFmtId="39" fontId="83" fillId="0" borderId="0" xfId="115" applyFont="1"/>
    <xf numFmtId="39" fontId="18" fillId="21" borderId="0" xfId="115" applyFont="1" applyFill="1"/>
    <xf numFmtId="0" fontId="10" fillId="21" borderId="0" xfId="73" applyFill="1"/>
    <xf numFmtId="39" fontId="18" fillId="21" borderId="0" xfId="115" applyFont="1" applyFill="1" applyAlignment="1">
      <alignment horizontal="left"/>
    </xf>
    <xf numFmtId="39" fontId="56" fillId="19" borderId="18" xfId="0" applyFont="1" applyFill="1" applyBorder="1" applyAlignment="1">
      <alignment horizontal="right" vertical="center"/>
    </xf>
    <xf numFmtId="0" fontId="56" fillId="19" borderId="19" xfId="97" quotePrefix="1" applyFont="1" applyFill="1" applyBorder="1" applyAlignment="1">
      <alignment horizontal="right"/>
    </xf>
    <xf numFmtId="39" fontId="56" fillId="19" borderId="19" xfId="0" quotePrefix="1" applyFont="1" applyFill="1" applyBorder="1" applyAlignment="1">
      <alignment horizontal="right"/>
    </xf>
    <xf numFmtId="0" fontId="72" fillId="19" borderId="0" xfId="97" applyFont="1" applyFill="1" applyAlignment="1">
      <alignment wrapText="1"/>
    </xf>
    <xf numFmtId="0" fontId="72" fillId="18" borderId="0" xfId="97" applyFont="1" applyFill="1"/>
    <xf numFmtId="39" fontId="14" fillId="22" borderId="0" xfId="115" applyFont="1" applyFill="1"/>
    <xf numFmtId="39" fontId="10" fillId="22" borderId="0" xfId="115" applyFill="1"/>
    <xf numFmtId="39" fontId="83" fillId="22" borderId="0" xfId="115" applyFont="1" applyFill="1"/>
    <xf numFmtId="39" fontId="18" fillId="22" borderId="0" xfId="115" applyFont="1" applyFill="1"/>
    <xf numFmtId="39" fontId="14" fillId="0" borderId="0" xfId="115" applyFont="1" applyAlignment="1">
      <alignment horizontal="center"/>
    </xf>
    <xf numFmtId="39" fontId="10" fillId="0" borderId="0" xfId="115" applyAlignment="1">
      <alignment vertical="center"/>
    </xf>
    <xf numFmtId="39" fontId="18" fillId="0" borderId="0" xfId="115" applyFont="1"/>
    <xf numFmtId="39" fontId="18" fillId="22" borderId="0" xfId="115" applyFont="1" applyFill="1" applyAlignment="1">
      <alignment horizontal="center"/>
    </xf>
    <xf numFmtId="39" fontId="14" fillId="22" borderId="0" xfId="115" applyFont="1" applyFill="1" applyAlignment="1">
      <alignment horizontal="left"/>
    </xf>
    <xf numFmtId="39" fontId="10" fillId="22" borderId="0" xfId="115" applyFill="1" applyAlignment="1">
      <alignment horizontal="left"/>
    </xf>
    <xf numFmtId="0" fontId="91" fillId="19" borderId="0" xfId="97" applyFont="1" applyFill="1"/>
    <xf numFmtId="0" fontId="91" fillId="19" borderId="19" xfId="97" applyFont="1" applyFill="1" applyBorder="1"/>
    <xf numFmtId="39" fontId="92" fillId="19" borderId="0" xfId="0" applyFont="1" applyFill="1" applyAlignment="1">
      <alignment horizontal="center"/>
    </xf>
    <xf numFmtId="39" fontId="93" fillId="19" borderId="0" xfId="0" applyFont="1" applyFill="1" applyAlignment="1">
      <alignment horizontal="center"/>
    </xf>
    <xf numFmtId="39" fontId="94" fillId="19" borderId="0" xfId="0" applyFont="1" applyFill="1"/>
    <xf numFmtId="39" fontId="94" fillId="19" borderId="0" xfId="0" applyFont="1" applyFill="1" applyAlignment="1">
      <alignment horizontal="center"/>
    </xf>
    <xf numFmtId="39" fontId="56" fillId="19" borderId="12" xfId="0" quotePrefix="1" applyFont="1" applyFill="1" applyBorder="1" applyAlignment="1">
      <alignment horizontal="left"/>
    </xf>
    <xf numFmtId="39" fontId="94" fillId="19" borderId="0" xfId="0" applyFont="1" applyFill="1" applyAlignment="1">
      <alignment vertical="center"/>
    </xf>
    <xf numFmtId="39" fontId="96" fillId="19" borderId="0" xfId="0" applyFont="1" applyFill="1" applyAlignment="1">
      <alignment vertical="center"/>
    </xf>
    <xf numFmtId="39" fontId="96" fillId="19" borderId="18" xfId="0" applyFont="1" applyFill="1" applyBorder="1" applyAlignment="1">
      <alignment vertical="center"/>
    </xf>
    <xf numFmtId="0" fontId="56" fillId="19" borderId="0" xfId="97" applyFont="1" applyFill="1" applyAlignment="1">
      <alignment horizontal="left"/>
    </xf>
    <xf numFmtId="0" fontId="94" fillId="19" borderId="0" xfId="97" applyFont="1" applyFill="1" applyAlignment="1">
      <alignment horizontal="centerContinuous"/>
    </xf>
    <xf numFmtId="0" fontId="94" fillId="19" borderId="0" xfId="97" applyFont="1" applyFill="1" applyAlignment="1">
      <alignment horizontal="center"/>
    </xf>
    <xf numFmtId="0" fontId="56" fillId="19" borderId="0" xfId="106" applyFont="1" applyFill="1" applyAlignment="1">
      <alignment horizontal="left" vertical="center"/>
    </xf>
    <xf numFmtId="0" fontId="56" fillId="19" borderId="19" xfId="106" applyFont="1" applyFill="1" applyBorder="1" applyAlignment="1">
      <alignment horizontal="left" vertical="center"/>
    </xf>
    <xf numFmtId="0" fontId="56" fillId="19" borderId="0" xfId="97" applyFont="1" applyFill="1" applyAlignment="1">
      <alignment horizontal="left" wrapText="1"/>
    </xf>
    <xf numFmtId="0" fontId="94" fillId="19" borderId="0" xfId="97" applyFont="1" applyFill="1" applyAlignment="1">
      <alignment horizontal="left" wrapText="1"/>
    </xf>
    <xf numFmtId="0" fontId="94" fillId="19" borderId="0" xfId="97" applyFont="1" applyFill="1" applyAlignment="1">
      <alignment horizontal="left"/>
    </xf>
    <xf numFmtId="0" fontId="91" fillId="19" borderId="0" xfId="108" applyFont="1" applyFill="1"/>
    <xf numFmtId="0" fontId="91" fillId="19" borderId="0" xfId="108" applyFont="1" applyFill="1" applyAlignment="1">
      <alignment horizontal="center"/>
    </xf>
    <xf numFmtId="39" fontId="91" fillId="19" borderId="0" xfId="0" applyFont="1" applyFill="1"/>
    <xf numFmtId="39" fontId="91" fillId="19" borderId="0" xfId="0" applyFont="1" applyFill="1" applyAlignment="1">
      <alignment horizontal="center"/>
    </xf>
    <xf numFmtId="39" fontId="56" fillId="19" borderId="0" xfId="0" applyFont="1" applyFill="1" applyAlignment="1">
      <alignment horizontal="left"/>
    </xf>
    <xf numFmtId="39" fontId="56" fillId="19" borderId="0" xfId="0" applyFont="1" applyFill="1" applyAlignment="1">
      <alignment horizontal="center"/>
    </xf>
    <xf numFmtId="39" fontId="94" fillId="19" borderId="0" xfId="0" applyFont="1" applyFill="1" applyAlignment="1">
      <alignment horizontal="centerContinuous"/>
    </xf>
    <xf numFmtId="39" fontId="56" fillId="19" borderId="0" xfId="0" applyFont="1" applyFill="1" applyAlignment="1">
      <alignment horizontal="centerContinuous"/>
    </xf>
    <xf numFmtId="39" fontId="91" fillId="19" borderId="19" xfId="0" applyFont="1" applyFill="1" applyBorder="1" applyAlignment="1">
      <alignment horizontal="center"/>
    </xf>
    <xf numFmtId="39" fontId="81" fillId="19" borderId="0" xfId="0" applyFont="1" applyFill="1" applyAlignment="1">
      <alignment horizontal="left"/>
    </xf>
    <xf numFmtId="39" fontId="81" fillId="19" borderId="0" xfId="75" applyFont="1" applyFill="1" applyAlignment="1">
      <alignment horizontal="left" vertical="center"/>
    </xf>
    <xf numFmtId="39" fontId="22" fillId="19" borderId="0" xfId="75" applyFont="1" applyFill="1" applyAlignment="1">
      <alignment vertical="center"/>
    </xf>
    <xf numFmtId="39" fontId="21" fillId="19" borderId="0" xfId="75" applyFont="1" applyFill="1" applyAlignment="1">
      <alignment horizontal="left" vertical="center"/>
    </xf>
    <xf numFmtId="39" fontId="55" fillId="19" borderId="0" xfId="75" applyFont="1" applyFill="1" applyAlignment="1">
      <alignment horizontal="left" vertical="center"/>
    </xf>
    <xf numFmtId="39" fontId="45" fillId="19" borderId="0" xfId="75" applyFont="1" applyFill="1" applyAlignment="1">
      <alignment vertical="center"/>
    </xf>
    <xf numFmtId="39" fontId="44" fillId="19" borderId="0" xfId="75" applyFont="1" applyFill="1" applyAlignment="1">
      <alignment horizontal="left" vertical="center"/>
    </xf>
    <xf numFmtId="39" fontId="55" fillId="19" borderId="0" xfId="75" applyFont="1" applyFill="1" applyAlignment="1">
      <alignment vertical="center"/>
    </xf>
    <xf numFmtId="39" fontId="45" fillId="19" borderId="0" xfId="75" applyFont="1" applyFill="1" applyAlignment="1">
      <alignment horizontal="left" vertical="center"/>
    </xf>
    <xf numFmtId="39" fontId="22" fillId="19" borderId="0" xfId="75" applyFont="1" applyFill="1" applyAlignment="1">
      <alignment horizontal="centerContinuous" vertical="center"/>
    </xf>
    <xf numFmtId="39" fontId="22" fillId="19" borderId="0" xfId="0" applyFont="1" applyFill="1" applyAlignment="1">
      <alignment vertical="center"/>
    </xf>
    <xf numFmtId="39" fontId="45" fillId="19" borderId="0" xfId="75" applyFont="1" applyFill="1" applyAlignment="1">
      <alignment horizontal="centerContinuous" vertical="center"/>
    </xf>
    <xf numFmtId="39" fontId="23" fillId="19" borderId="0" xfId="75" applyFont="1" applyFill="1" applyAlignment="1">
      <alignment horizontal="centerContinuous" vertical="center"/>
    </xf>
    <xf numFmtId="39" fontId="23" fillId="19" borderId="0" xfId="0" applyFont="1" applyFill="1" applyAlignment="1">
      <alignment vertical="center"/>
    </xf>
    <xf numFmtId="0" fontId="55" fillId="19" borderId="0" xfId="97" applyFont="1" applyFill="1" applyAlignment="1">
      <alignment horizontal="left"/>
    </xf>
    <xf numFmtId="0" fontId="22" fillId="19" borderId="0" xfId="97" applyFont="1" applyFill="1"/>
    <xf numFmtId="39" fontId="57" fillId="19" borderId="19" xfId="0" applyFont="1" applyFill="1" applyBorder="1" applyAlignment="1">
      <alignment horizontal="right"/>
    </xf>
    <xf numFmtId="0" fontId="81" fillId="19" borderId="0" xfId="97" applyFont="1" applyFill="1" applyAlignment="1">
      <alignment horizontal="left"/>
    </xf>
    <xf numFmtId="0" fontId="55" fillId="19" borderId="0" xfId="97" applyFont="1" applyFill="1" applyAlignment="1">
      <alignment horizontal="left" wrapText="1"/>
    </xf>
    <xf numFmtId="0" fontId="22" fillId="19" borderId="0" xfId="97" applyFont="1" applyFill="1" applyAlignment="1">
      <alignment horizontal="left" wrapText="1"/>
    </xf>
    <xf numFmtId="0" fontId="22" fillId="19" borderId="0" xfId="97" applyFont="1" applyFill="1" applyAlignment="1">
      <alignment horizontal="left"/>
    </xf>
    <xf numFmtId="0" fontId="22" fillId="19" borderId="0" xfId="97" applyFont="1" applyFill="1" applyAlignment="1">
      <alignment horizontal="center"/>
    </xf>
    <xf numFmtId="0" fontId="55" fillId="19" borderId="0" xfId="108" applyFont="1" applyFill="1" applyAlignment="1">
      <alignment horizontal="left"/>
    </xf>
    <xf numFmtId="0" fontId="55" fillId="19" borderId="0" xfId="108" applyFont="1" applyFill="1" applyAlignment="1">
      <alignment horizontal="center"/>
    </xf>
    <xf numFmtId="0" fontId="22" fillId="19" borderId="0" xfId="108" applyFont="1" applyFill="1" applyAlignment="1">
      <alignment horizontal="centerContinuous"/>
    </xf>
    <xf numFmtId="0" fontId="22" fillId="19" borderId="0" xfId="108" applyFont="1" applyFill="1" applyAlignment="1">
      <alignment horizontal="center"/>
    </xf>
    <xf numFmtId="0" fontId="78" fillId="19" borderId="14" xfId="97" applyFont="1" applyFill="1" applyBorder="1" applyAlignment="1">
      <alignment horizontal="center"/>
    </xf>
    <xf numFmtId="39" fontId="97" fillId="19" borderId="0" xfId="0" quotePrefix="1" applyFont="1" applyFill="1" applyAlignment="1">
      <alignment horizontal="left"/>
    </xf>
    <xf numFmtId="39" fontId="97" fillId="19" borderId="0" xfId="0" applyFont="1" applyFill="1" applyAlignment="1">
      <alignment horizontal="left"/>
    </xf>
    <xf numFmtId="39" fontId="97" fillId="19" borderId="0" xfId="0" applyFont="1" applyFill="1" applyAlignment="1">
      <alignment horizontal="center"/>
    </xf>
    <xf numFmtId="39" fontId="98" fillId="19" borderId="0" xfId="0" applyFont="1" applyFill="1" applyAlignment="1">
      <alignment horizontal="center"/>
    </xf>
    <xf numFmtId="39" fontId="100" fillId="19" borderId="0" xfId="0" applyFont="1" applyFill="1" applyAlignment="1">
      <alignment horizontal="right"/>
    </xf>
    <xf numFmtId="39" fontId="101" fillId="19" borderId="0" xfId="0" applyFont="1" applyFill="1"/>
    <xf numFmtId="39" fontId="102" fillId="19" borderId="0" xfId="0" applyFont="1" applyFill="1"/>
    <xf numFmtId="39" fontId="102" fillId="19" borderId="0" xfId="0" applyFont="1" applyFill="1" applyAlignment="1">
      <alignment horizontal="center"/>
    </xf>
    <xf numFmtId="39" fontId="87" fillId="19" borderId="0" xfId="0" applyFont="1" applyFill="1"/>
    <xf numFmtId="39" fontId="99" fillId="19" borderId="0" xfId="0" applyFont="1" applyFill="1" applyAlignment="1">
      <alignment horizontal="centerContinuous"/>
    </xf>
    <xf numFmtId="39" fontId="78" fillId="19" borderId="16" xfId="0" applyFont="1" applyFill="1" applyBorder="1" applyAlignment="1">
      <alignment horizontal="center"/>
    </xf>
    <xf numFmtId="39" fontId="102" fillId="19" borderId="16" xfId="0" applyFont="1" applyFill="1" applyBorder="1" applyAlignment="1">
      <alignment horizontal="center"/>
    </xf>
    <xf numFmtId="39" fontId="102" fillId="19" borderId="0" xfId="0" applyFont="1" applyFill="1" applyAlignment="1">
      <alignment horizontal="left"/>
    </xf>
    <xf numFmtId="39" fontId="99" fillId="19" borderId="0" xfId="0" applyFont="1" applyFill="1" applyAlignment="1">
      <alignment horizontal="center"/>
    </xf>
    <xf numFmtId="170" fontId="104" fillId="19" borderId="0" xfId="0" applyNumberFormat="1" applyFont="1" applyFill="1"/>
    <xf numFmtId="170" fontId="101" fillId="19" borderId="0" xfId="0" applyNumberFormat="1" applyFont="1" applyFill="1"/>
    <xf numFmtId="39" fontId="104" fillId="19" borderId="0" xfId="0" applyFont="1" applyFill="1" applyAlignment="1">
      <alignment horizontal="center"/>
    </xf>
    <xf numFmtId="39" fontId="101" fillId="19" borderId="0" xfId="0" applyFont="1" applyFill="1" applyAlignment="1">
      <alignment horizontal="left"/>
    </xf>
    <xf numFmtId="39" fontId="101" fillId="19" borderId="0" xfId="0" applyFont="1" applyFill="1" applyAlignment="1">
      <alignment horizontal="center"/>
    </xf>
    <xf numFmtId="39" fontId="104" fillId="19" borderId="0" xfId="0" applyFont="1" applyFill="1"/>
    <xf numFmtId="39" fontId="97" fillId="19" borderId="0" xfId="75" applyFont="1" applyFill="1" applyAlignment="1">
      <alignment horizontal="left" vertical="center"/>
    </xf>
    <xf numFmtId="39" fontId="107" fillId="19" borderId="0" xfId="75" applyFont="1" applyFill="1" applyAlignment="1">
      <alignment horizontal="left" vertical="center"/>
    </xf>
    <xf numFmtId="39" fontId="108" fillId="19" borderId="0" xfId="75" applyFont="1" applyFill="1" applyAlignment="1">
      <alignment horizontal="centerContinuous" vertical="center"/>
    </xf>
    <xf numFmtId="39" fontId="97" fillId="19" borderId="0" xfId="75" applyFont="1" applyFill="1" applyAlignment="1">
      <alignment horizontal="right" vertical="center"/>
    </xf>
    <xf numFmtId="39" fontId="109" fillId="19" borderId="0" xfId="0" applyFont="1" applyFill="1" applyAlignment="1">
      <alignment vertical="center"/>
    </xf>
    <xf numFmtId="39" fontId="101" fillId="19" borderId="0" xfId="75" applyFont="1" applyFill="1"/>
    <xf numFmtId="39" fontId="109" fillId="19" borderId="0" xfId="75" applyFont="1" applyFill="1"/>
    <xf numFmtId="39" fontId="101" fillId="19" borderId="0" xfId="75" applyFont="1" applyFill="1" applyAlignment="1">
      <alignment horizontal="center"/>
    </xf>
    <xf numFmtId="39" fontId="78" fillId="19" borderId="16" xfId="75" applyFont="1" applyFill="1" applyBorder="1" applyAlignment="1">
      <alignment horizontal="center"/>
    </xf>
    <xf numFmtId="39" fontId="102" fillId="19" borderId="0" xfId="75" applyFont="1" applyFill="1" applyAlignment="1">
      <alignment horizontal="left"/>
    </xf>
    <xf numFmtId="39" fontId="101" fillId="19" borderId="0" xfId="75" applyFont="1" applyFill="1" applyAlignment="1">
      <alignment horizontal="centerContinuous"/>
    </xf>
    <xf numFmtId="170" fontId="104" fillId="19" borderId="0" xfId="75" applyNumberFormat="1" applyFont="1" applyFill="1"/>
    <xf numFmtId="39" fontId="101" fillId="19" borderId="0" xfId="75" applyFont="1" applyFill="1" applyAlignment="1">
      <alignment vertical="center"/>
    </xf>
    <xf numFmtId="39" fontId="101" fillId="19" borderId="0" xfId="0" applyFont="1" applyFill="1" applyAlignment="1">
      <alignment vertical="center"/>
    </xf>
    <xf numFmtId="39" fontId="110" fillId="19" borderId="0" xfId="75" applyFont="1" applyFill="1"/>
    <xf numFmtId="39" fontId="102" fillId="19" borderId="0" xfId="75" applyFont="1" applyFill="1" applyAlignment="1">
      <alignment vertical="center"/>
    </xf>
    <xf numFmtId="39" fontId="104" fillId="19" borderId="0" xfId="75" applyFont="1" applyFill="1" applyAlignment="1">
      <alignment vertical="center"/>
    </xf>
    <xf numFmtId="39" fontId="104" fillId="19" borderId="0" xfId="75" applyFont="1" applyFill="1"/>
    <xf numFmtId="0" fontId="97" fillId="19" borderId="0" xfId="97" applyFont="1" applyFill="1" applyAlignment="1">
      <alignment horizontal="centerContinuous"/>
    </xf>
    <xf numFmtId="0" fontId="97" fillId="19" borderId="0" xfId="97" applyFont="1" applyFill="1" applyAlignment="1">
      <alignment horizontal="center"/>
    </xf>
    <xf numFmtId="0" fontId="104" fillId="19" borderId="0" xfId="97" applyFont="1" applyFill="1"/>
    <xf numFmtId="0" fontId="90" fillId="19" borderId="0" xfId="97" applyFont="1" applyFill="1" applyAlignment="1">
      <alignment horizontal="center"/>
    </xf>
    <xf numFmtId="0" fontId="97" fillId="19" borderId="0" xfId="97" applyFont="1" applyFill="1" applyAlignment="1">
      <alignment horizontal="centerContinuous" vertical="center"/>
    </xf>
    <xf numFmtId="0" fontId="90" fillId="19" borderId="14" xfId="97" applyFont="1" applyFill="1" applyBorder="1" applyAlignment="1">
      <alignment horizontal="center"/>
    </xf>
    <xf numFmtId="0" fontId="102" fillId="19" borderId="0" xfId="97" applyFont="1" applyFill="1" applyAlignment="1">
      <alignment horizontal="left"/>
    </xf>
    <xf numFmtId="0" fontId="87" fillId="19" borderId="0" xfId="97" applyFont="1" applyFill="1" applyAlignment="1">
      <alignment wrapText="1"/>
    </xf>
    <xf numFmtId="0" fontId="101" fillId="19" borderId="0" xfId="97" applyFont="1" applyFill="1"/>
    <xf numFmtId="39" fontId="104" fillId="19" borderId="0" xfId="97" applyNumberFormat="1" applyFont="1" applyFill="1"/>
    <xf numFmtId="39" fontId="101" fillId="19" borderId="0" xfId="115" applyFont="1" applyFill="1"/>
    <xf numFmtId="0" fontId="101" fillId="19" borderId="0" xfId="104" applyFont="1" applyFill="1" applyAlignment="1">
      <alignment horizontal="left"/>
    </xf>
    <xf numFmtId="0" fontId="101" fillId="19" borderId="0" xfId="97" applyFont="1" applyFill="1" applyAlignment="1">
      <alignment horizontal="center"/>
    </xf>
    <xf numFmtId="39" fontId="101" fillId="19" borderId="0" xfId="97" applyNumberFormat="1" applyFont="1" applyFill="1" applyAlignment="1">
      <alignment horizontal="left"/>
    </xf>
    <xf numFmtId="0" fontId="101" fillId="19" borderId="0" xfId="97" applyFont="1" applyFill="1" applyAlignment="1">
      <alignment horizontal="left"/>
    </xf>
    <xf numFmtId="0" fontId="101" fillId="19" borderId="0" xfId="101" applyFont="1" applyFill="1"/>
    <xf numFmtId="39" fontId="82" fillId="19" borderId="0" xfId="0" applyFont="1" applyFill="1" applyAlignment="1">
      <alignment horizontal="left"/>
    </xf>
    <xf numFmtId="41" fontId="102" fillId="19" borderId="0" xfId="98" applyNumberFormat="1" applyFont="1" applyFill="1" applyAlignment="1" applyProtection="1">
      <alignment horizontal="left"/>
    </xf>
    <xf numFmtId="0" fontId="101" fillId="19" borderId="0" xfId="73" applyFont="1" applyFill="1"/>
    <xf numFmtId="41" fontId="87" fillId="19" borderId="0" xfId="97" applyNumberFormat="1" applyFont="1" applyFill="1" applyAlignment="1">
      <alignment wrapText="1"/>
    </xf>
    <xf numFmtId="0" fontId="101" fillId="19" borderId="0" xfId="97" applyFont="1" applyFill="1" applyAlignment="1">
      <alignment horizontal="centerContinuous"/>
    </xf>
    <xf numFmtId="0" fontId="78" fillId="19" borderId="14" xfId="97" applyFont="1" applyFill="1" applyBorder="1" applyAlignment="1">
      <alignment horizontal="center" wrapText="1"/>
    </xf>
    <xf numFmtId="0" fontId="90" fillId="19" borderId="0" xfId="97" applyFont="1" applyFill="1"/>
    <xf numFmtId="0" fontId="102" fillId="19" borderId="0" xfId="97" applyFont="1" applyFill="1"/>
    <xf numFmtId="39" fontId="101" fillId="19" borderId="0" xfId="97" applyNumberFormat="1" applyFont="1" applyFill="1"/>
    <xf numFmtId="0" fontId="82" fillId="19" borderId="0" xfId="97" applyFont="1" applyFill="1"/>
    <xf numFmtId="3" fontId="72" fillId="19" borderId="0" xfId="97" applyNumberFormat="1" applyFont="1" applyFill="1"/>
    <xf numFmtId="39" fontId="14" fillId="0" borderId="0" xfId="115" applyFont="1" applyAlignment="1">
      <alignment horizontal="left"/>
    </xf>
    <xf numFmtId="39" fontId="89" fillId="22" borderId="0" xfId="115" applyFont="1" applyFill="1" applyAlignment="1">
      <alignment wrapText="1"/>
    </xf>
    <xf numFmtId="0" fontId="101" fillId="19" borderId="0" xfId="106" applyFont="1" applyFill="1" applyAlignment="1">
      <alignment vertical="center"/>
    </xf>
    <xf numFmtId="0" fontId="101" fillId="19" borderId="0" xfId="106" applyFont="1" applyFill="1" applyAlignment="1">
      <alignment horizontal="center" vertical="center"/>
    </xf>
    <xf numFmtId="37" fontId="101" fillId="19" borderId="0" xfId="106" applyNumberFormat="1" applyFont="1" applyFill="1" applyAlignment="1">
      <alignment vertical="center"/>
    </xf>
    <xf numFmtId="37" fontId="101" fillId="19" borderId="0" xfId="106" applyNumberFormat="1" applyFont="1" applyFill="1" applyAlignment="1">
      <alignment horizontal="center" vertical="center"/>
    </xf>
    <xf numFmtId="168" fontId="104" fillId="19" borderId="0" xfId="0" applyNumberFormat="1" applyFont="1" applyFill="1"/>
    <xf numFmtId="0" fontId="101" fillId="19" borderId="0" xfId="106" applyFont="1" applyFill="1" applyAlignment="1">
      <alignment horizontal="left" vertical="center"/>
    </xf>
    <xf numFmtId="0" fontId="102" fillId="19" borderId="0" xfId="106" applyFont="1" applyFill="1" applyAlignment="1">
      <alignment horizontal="left" vertical="center"/>
    </xf>
    <xf numFmtId="0" fontId="97" fillId="19" borderId="0" xfId="106" applyFont="1" applyFill="1" applyAlignment="1">
      <alignment horizontal="left" vertical="center"/>
    </xf>
    <xf numFmtId="0" fontId="97" fillId="19" borderId="19" xfId="106" applyFont="1" applyFill="1" applyBorder="1" applyAlignment="1">
      <alignment horizontal="left" vertical="center"/>
    </xf>
    <xf numFmtId="0" fontId="97" fillId="19" borderId="0" xfId="107" applyFont="1" applyFill="1" applyAlignment="1">
      <alignment horizontal="left"/>
    </xf>
    <xf numFmtId="0" fontId="102" fillId="19" borderId="0" xfId="106" applyFont="1" applyFill="1" applyAlignment="1">
      <alignment vertical="center"/>
    </xf>
    <xf numFmtId="0" fontId="101" fillId="19" borderId="0" xfId="106" quotePrefix="1" applyFont="1" applyFill="1" applyAlignment="1">
      <alignment vertical="center"/>
    </xf>
    <xf numFmtId="0" fontId="101" fillId="19" borderId="0" xfId="106" applyFont="1" applyFill="1"/>
    <xf numFmtId="167" fontId="97" fillId="19" borderId="0" xfId="97" quotePrefix="1" applyNumberFormat="1" applyFont="1" applyFill="1" applyAlignment="1">
      <alignment horizontal="left"/>
    </xf>
    <xf numFmtId="0" fontId="97" fillId="19" borderId="0" xfId="97" quotePrefix="1" applyFont="1" applyFill="1" applyAlignment="1">
      <alignment horizontal="left"/>
    </xf>
    <xf numFmtId="0" fontId="97" fillId="19" borderId="0" xfId="97" applyFont="1" applyFill="1" applyAlignment="1">
      <alignment horizontal="right"/>
    </xf>
    <xf numFmtId="166" fontId="102" fillId="19" borderId="0" xfId="98" applyNumberFormat="1" applyFont="1" applyFill="1" applyBorder="1" applyAlignment="1" applyProtection="1">
      <alignment horizontal="left"/>
    </xf>
    <xf numFmtId="167" fontId="97" fillId="19" borderId="0" xfId="108" quotePrefix="1" applyNumberFormat="1" applyFont="1" applyFill="1" applyAlignment="1">
      <alignment horizontal="left"/>
    </xf>
    <xf numFmtId="167" fontId="97" fillId="19" borderId="0" xfId="108" quotePrefix="1" applyNumberFormat="1" applyFont="1" applyFill="1" applyAlignment="1">
      <alignment horizontal="center"/>
    </xf>
    <xf numFmtId="0" fontId="78" fillId="19" borderId="0" xfId="108" applyFont="1" applyFill="1" applyAlignment="1">
      <alignment horizontal="center"/>
    </xf>
    <xf numFmtId="0" fontId="97" fillId="19" borderId="0" xfId="108" applyFont="1" applyFill="1" applyAlignment="1">
      <alignment horizontal="center"/>
    </xf>
    <xf numFmtId="0" fontId="78" fillId="19" borderId="14" xfId="108" quotePrefix="1" applyFont="1" applyFill="1" applyBorder="1" applyAlignment="1">
      <alignment horizontal="center"/>
    </xf>
    <xf numFmtId="0" fontId="102" fillId="19" borderId="0" xfId="108" applyFont="1" applyFill="1" applyAlignment="1">
      <alignment horizontal="left"/>
    </xf>
    <xf numFmtId="165" fontId="72" fillId="19" borderId="0" xfId="109" applyNumberFormat="1" applyFont="1" applyFill="1" applyBorder="1" applyAlignment="1"/>
    <xf numFmtId="39" fontId="104" fillId="19" borderId="0" xfId="108" applyNumberFormat="1" applyFont="1" applyFill="1" applyAlignment="1">
      <alignment horizontal="center"/>
    </xf>
    <xf numFmtId="0" fontId="101" fillId="19" borderId="0" xfId="108" applyFont="1" applyFill="1" applyAlignment="1">
      <alignment horizontal="center"/>
    </xf>
    <xf numFmtId="0" fontId="102" fillId="19" borderId="0" xfId="108" applyFont="1" applyFill="1" applyAlignment="1">
      <alignment horizontal="center"/>
    </xf>
    <xf numFmtId="0" fontId="101" fillId="19" borderId="0" xfId="108" applyFont="1" applyFill="1"/>
    <xf numFmtId="170" fontId="72" fillId="19" borderId="0" xfId="0" applyNumberFormat="1" applyFont="1" applyFill="1" applyAlignment="1">
      <alignment horizontal="center"/>
    </xf>
    <xf numFmtId="39" fontId="97" fillId="19" borderId="0" xfId="0" applyFont="1" applyFill="1" applyAlignment="1">
      <alignment horizontal="centerContinuous"/>
    </xf>
    <xf numFmtId="0" fontId="112" fillId="19" borderId="0" xfId="113" applyFont="1" applyFill="1"/>
    <xf numFmtId="0" fontId="112" fillId="19" borderId="0" xfId="114" applyFont="1" applyFill="1"/>
    <xf numFmtId="39" fontId="90" fillId="19" borderId="0" xfId="0" applyFont="1" applyFill="1" applyAlignment="1">
      <alignment vertical="center"/>
    </xf>
    <xf numFmtId="39" fontId="72" fillId="19" borderId="0" xfId="0" applyFont="1" applyFill="1" applyAlignment="1">
      <alignment horizontal="left" vertical="center"/>
    </xf>
    <xf numFmtId="39" fontId="78" fillId="19" borderId="0" xfId="0" applyFont="1" applyFill="1" applyAlignment="1">
      <alignment horizontal="center"/>
    </xf>
    <xf numFmtId="0" fontId="102" fillId="19" borderId="0" xfId="0" applyNumberFormat="1" applyFont="1" applyFill="1"/>
    <xf numFmtId="44" fontId="104" fillId="19" borderId="0" xfId="0" applyNumberFormat="1" applyFont="1" applyFill="1"/>
    <xf numFmtId="44" fontId="105" fillId="19" borderId="0" xfId="0" applyNumberFormat="1" applyFont="1" applyFill="1"/>
    <xf numFmtId="44" fontId="101" fillId="19" borderId="0" xfId="0" applyNumberFormat="1" applyFont="1" applyFill="1"/>
    <xf numFmtId="44" fontId="104" fillId="19" borderId="17" xfId="0" applyNumberFormat="1" applyFont="1" applyFill="1" applyBorder="1"/>
    <xf numFmtId="44" fontId="101" fillId="19" borderId="17" xfId="0" applyNumberFormat="1" applyFont="1" applyFill="1" applyBorder="1"/>
    <xf numFmtId="43" fontId="104" fillId="19" borderId="0" xfId="0" applyNumberFormat="1" applyFont="1" applyFill="1"/>
    <xf numFmtId="43" fontId="105" fillId="19" borderId="0" xfId="0" applyNumberFormat="1" applyFont="1" applyFill="1"/>
    <xf numFmtId="43" fontId="101" fillId="19" borderId="0" xfId="0" applyNumberFormat="1" applyFont="1" applyFill="1"/>
    <xf numFmtId="43" fontId="104" fillId="19" borderId="15" xfId="0" applyNumberFormat="1" applyFont="1" applyFill="1" applyBorder="1"/>
    <xf numFmtId="43" fontId="104" fillId="19" borderId="13" xfId="0" applyNumberFormat="1" applyFont="1" applyFill="1" applyBorder="1"/>
    <xf numFmtId="43" fontId="101" fillId="19" borderId="16" xfId="0" applyNumberFormat="1" applyFont="1" applyFill="1" applyBorder="1"/>
    <xf numFmtId="43" fontId="104" fillId="19" borderId="16" xfId="0" applyNumberFormat="1" applyFont="1" applyFill="1" applyBorder="1"/>
    <xf numFmtId="43" fontId="101" fillId="19" borderId="15" xfId="0" applyNumberFormat="1" applyFont="1" applyFill="1" applyBorder="1"/>
    <xf numFmtId="43" fontId="101" fillId="19" borderId="13" xfId="0" applyNumberFormat="1" applyFont="1" applyFill="1" applyBorder="1"/>
    <xf numFmtId="39" fontId="78" fillId="19" borderId="0" xfId="0" applyFont="1" applyFill="1"/>
    <xf numFmtId="39" fontId="104" fillId="19" borderId="0" xfId="75" applyFont="1" applyFill="1" applyAlignment="1">
      <alignment horizontal="center"/>
    </xf>
    <xf numFmtId="39" fontId="87" fillId="19" borderId="0" xfId="75" applyFont="1" applyFill="1" applyAlignment="1">
      <alignment horizontal="center"/>
    </xf>
    <xf numFmtId="39" fontId="78" fillId="19" borderId="0" xfId="75" applyFont="1" applyFill="1" applyAlignment="1">
      <alignment horizontal="center"/>
    </xf>
    <xf numFmtId="44" fontId="104" fillId="19" borderId="0" xfId="75" applyNumberFormat="1" applyFont="1" applyFill="1" applyAlignment="1">
      <alignment vertical="center"/>
    </xf>
    <xf numFmtId="44" fontId="101" fillId="19" borderId="0" xfId="0" applyNumberFormat="1" applyFont="1" applyFill="1" applyAlignment="1">
      <alignment vertical="center"/>
    </xf>
    <xf numFmtId="44" fontId="104" fillId="19" borderId="10" xfId="75" applyNumberFormat="1" applyFont="1" applyFill="1" applyBorder="1"/>
    <xf numFmtId="43" fontId="104" fillId="19" borderId="0" xfId="75" applyNumberFormat="1" applyFont="1" applyFill="1"/>
    <xf numFmtId="43" fontId="104" fillId="19" borderId="0" xfId="75" applyNumberFormat="1" applyFont="1" applyFill="1" applyAlignment="1">
      <alignment vertical="center"/>
    </xf>
    <xf numFmtId="43" fontId="101" fillId="19" borderId="0" xfId="0" applyNumberFormat="1" applyFont="1" applyFill="1" applyAlignment="1">
      <alignment vertical="center"/>
    </xf>
    <xf numFmtId="43" fontId="104" fillId="19" borderId="13" xfId="75" applyNumberFormat="1" applyFont="1" applyFill="1" applyBorder="1"/>
    <xf numFmtId="0" fontId="97" fillId="19" borderId="0" xfId="97" applyFont="1" applyFill="1" applyAlignment="1">
      <alignment horizontal="center" vertical="center"/>
    </xf>
    <xf numFmtId="0" fontId="78" fillId="19" borderId="0" xfId="97" applyFont="1" applyFill="1" applyAlignment="1">
      <alignment vertical="center"/>
    </xf>
    <xf numFmtId="0" fontId="78" fillId="19" borderId="0" xfId="97" applyFont="1" applyFill="1"/>
    <xf numFmtId="0" fontId="104" fillId="19" borderId="0" xfId="97" applyFont="1" applyFill="1" applyAlignment="1">
      <alignment horizontal="center"/>
    </xf>
    <xf numFmtId="0" fontId="78" fillId="19" borderId="0" xfId="97" applyFont="1" applyFill="1" applyAlignment="1">
      <alignment horizontal="center"/>
    </xf>
    <xf numFmtId="44" fontId="104" fillId="19" borderId="0" xfId="99" applyFont="1" applyFill="1" applyBorder="1" applyAlignment="1" applyProtection="1">
      <alignment horizontal="right"/>
    </xf>
    <xf numFmtId="44" fontId="72" fillId="19" borderId="0" xfId="99" applyFont="1" applyFill="1" applyAlignment="1">
      <alignment horizontal="right"/>
    </xf>
    <xf numFmtId="44" fontId="72" fillId="19" borderId="0" xfId="97" applyNumberFormat="1" applyFont="1" applyFill="1"/>
    <xf numFmtId="44" fontId="112" fillId="19" borderId="0" xfId="111" applyNumberFormat="1" applyFont="1" applyFill="1" applyBorder="1"/>
    <xf numFmtId="44" fontId="104" fillId="19" borderId="11" xfId="99" applyFont="1" applyFill="1" applyBorder="1" applyAlignment="1" applyProtection="1">
      <alignment horizontal="right"/>
    </xf>
    <xf numFmtId="43" fontId="72" fillId="19" borderId="0" xfId="97" applyNumberFormat="1" applyFont="1" applyFill="1"/>
    <xf numFmtId="43" fontId="104" fillId="19" borderId="0" xfId="99" applyNumberFormat="1" applyFont="1" applyFill="1" applyBorder="1" applyAlignment="1" applyProtection="1">
      <alignment horizontal="right"/>
    </xf>
    <xf numFmtId="43" fontId="72" fillId="19" borderId="0" xfId="99" applyNumberFormat="1" applyFont="1" applyFill="1" applyAlignment="1">
      <alignment horizontal="right"/>
    </xf>
    <xf numFmtId="43" fontId="72" fillId="19" borderId="0" xfId="97" applyNumberFormat="1" applyFont="1" applyFill="1" applyAlignment="1">
      <alignment horizontal="right"/>
    </xf>
    <xf numFmtId="43" fontId="104" fillId="19" borderId="16" xfId="99" applyNumberFormat="1" applyFont="1" applyFill="1" applyBorder="1" applyAlignment="1" applyProtection="1">
      <alignment horizontal="right"/>
    </xf>
    <xf numFmtId="43" fontId="104" fillId="19" borderId="14" xfId="98" applyFont="1" applyFill="1" applyBorder="1" applyAlignment="1" applyProtection="1">
      <alignment horizontal="right"/>
    </xf>
    <xf numFmtId="43" fontId="104" fillId="19" borderId="0" xfId="98" applyFont="1" applyFill="1" applyBorder="1" applyAlignment="1" applyProtection="1">
      <alignment horizontal="right"/>
    </xf>
    <xf numFmtId="43" fontId="104" fillId="19" borderId="0" xfId="97" applyNumberFormat="1" applyFont="1" applyFill="1" applyAlignment="1">
      <alignment horizontal="right"/>
    </xf>
    <xf numFmtId="43" fontId="104" fillId="19" borderId="14" xfId="97" applyNumberFormat="1" applyFont="1" applyFill="1" applyBorder="1" applyAlignment="1">
      <alignment horizontal="right"/>
    </xf>
    <xf numFmtId="43" fontId="102" fillId="19" borderId="0" xfId="98" applyFont="1" applyFill="1" applyAlignment="1" applyProtection="1">
      <alignment horizontal="right"/>
    </xf>
    <xf numFmtId="43" fontId="102" fillId="19" borderId="0" xfId="97" applyNumberFormat="1" applyFont="1" applyFill="1" applyAlignment="1">
      <alignment horizontal="right"/>
    </xf>
    <xf numFmtId="43" fontId="101" fillId="19" borderId="0" xfId="111" applyFont="1" applyFill="1" applyBorder="1" applyAlignment="1" applyProtection="1">
      <alignment horizontal="right" wrapText="1"/>
    </xf>
    <xf numFmtId="43" fontId="101" fillId="19" borderId="0" xfId="111" applyFont="1" applyFill="1" applyBorder="1" applyAlignment="1" applyProtection="1">
      <alignment horizontal="center" wrapText="1"/>
    </xf>
    <xf numFmtId="43" fontId="112" fillId="19" borderId="0" xfId="111" applyFont="1" applyFill="1" applyBorder="1"/>
    <xf numFmtId="0" fontId="78" fillId="19" borderId="0" xfId="97" applyFont="1" applyFill="1" applyAlignment="1">
      <alignment horizontal="center" wrapText="1"/>
    </xf>
    <xf numFmtId="44" fontId="104" fillId="19" borderId="0" xfId="97" applyNumberFormat="1" applyFont="1" applyFill="1"/>
    <xf numFmtId="44" fontId="104" fillId="19" borderId="10" xfId="99" applyFont="1" applyFill="1" applyBorder="1" applyAlignment="1" applyProtection="1"/>
    <xf numFmtId="43" fontId="104" fillId="19" borderId="0" xfId="99" applyNumberFormat="1" applyFont="1" applyFill="1" applyBorder="1" applyAlignment="1" applyProtection="1"/>
    <xf numFmtId="43" fontId="104" fillId="19" borderId="14" xfId="99" applyNumberFormat="1" applyFont="1" applyFill="1" applyBorder="1" applyAlignment="1" applyProtection="1"/>
    <xf numFmtId="43" fontId="104" fillId="19" borderId="0" xfId="97" applyNumberFormat="1" applyFont="1" applyFill="1"/>
    <xf numFmtId="43" fontId="104" fillId="19" borderId="14" xfId="98" applyFont="1" applyFill="1" applyBorder="1" applyAlignment="1" applyProtection="1"/>
    <xf numFmtId="43" fontId="104" fillId="19" borderId="0" xfId="98" applyFont="1" applyFill="1" applyAlignment="1" applyProtection="1"/>
    <xf numFmtId="44" fontId="101" fillId="19" borderId="0" xfId="106" applyNumberFormat="1" applyFont="1" applyFill="1" applyAlignment="1">
      <alignment vertical="center"/>
    </xf>
    <xf numFmtId="44" fontId="101" fillId="19" borderId="0" xfId="106" applyNumberFormat="1" applyFont="1" applyFill="1" applyAlignment="1">
      <alignment horizontal="center" vertical="center"/>
    </xf>
    <xf numFmtId="44" fontId="101" fillId="19" borderId="11" xfId="106" applyNumberFormat="1" applyFont="1" applyFill="1" applyBorder="1" applyAlignment="1">
      <alignment vertical="center"/>
    </xf>
    <xf numFmtId="43" fontId="101" fillId="19" borderId="0" xfId="106" applyNumberFormat="1" applyFont="1" applyFill="1" applyAlignment="1">
      <alignment horizontal="center" vertical="center"/>
    </xf>
    <xf numFmtId="43" fontId="101" fillId="19" borderId="0" xfId="106" applyNumberFormat="1" applyFont="1" applyFill="1" applyAlignment="1">
      <alignment vertical="center"/>
    </xf>
    <xf numFmtId="43" fontId="101" fillId="19" borderId="16" xfId="106" applyNumberFormat="1" applyFont="1" applyFill="1" applyBorder="1" applyAlignment="1">
      <alignment vertical="center"/>
    </xf>
    <xf numFmtId="43" fontId="101" fillId="19" borderId="14" xfId="106" applyNumberFormat="1" applyFont="1" applyFill="1" applyBorder="1" applyAlignment="1">
      <alignment vertical="center"/>
    </xf>
    <xf numFmtId="43" fontId="72" fillId="19" borderId="0" xfId="97" applyNumberFormat="1" applyFont="1" applyFill="1" applyAlignment="1">
      <alignment vertical="center"/>
    </xf>
    <xf numFmtId="43" fontId="104" fillId="19" borderId="14" xfId="0" applyNumberFormat="1" applyFont="1" applyFill="1" applyBorder="1"/>
    <xf numFmtId="44" fontId="104" fillId="19" borderId="0" xfId="98" applyNumberFormat="1" applyFont="1" applyFill="1" applyBorder="1" applyProtection="1"/>
    <xf numFmtId="44" fontId="102" fillId="19" borderId="0" xfId="98" applyNumberFormat="1" applyFont="1" applyFill="1" applyBorder="1" applyAlignment="1" applyProtection="1">
      <alignment horizontal="left"/>
    </xf>
    <xf numFmtId="44" fontId="104" fillId="19" borderId="11" xfId="98" applyNumberFormat="1" applyFont="1" applyFill="1" applyBorder="1" applyProtection="1"/>
    <xf numFmtId="43" fontId="72" fillId="19" borderId="0" xfId="99" applyNumberFormat="1" applyFont="1" applyFill="1" applyBorder="1"/>
    <xf numFmtId="43" fontId="104" fillId="19" borderId="0" xfId="98" applyFont="1" applyFill="1" applyBorder="1" applyProtection="1"/>
    <xf numFmtId="43" fontId="104" fillId="19" borderId="16" xfId="98" applyFont="1" applyFill="1" applyBorder="1" applyProtection="1"/>
    <xf numFmtId="43" fontId="104" fillId="19" borderId="0" xfId="98" applyFont="1" applyFill="1" applyProtection="1"/>
    <xf numFmtId="43" fontId="102" fillId="19" borderId="0" xfId="97" applyNumberFormat="1" applyFont="1" applyFill="1" applyAlignment="1">
      <alignment horizontal="left"/>
    </xf>
    <xf numFmtId="43" fontId="102" fillId="19" borderId="0" xfId="0" applyNumberFormat="1" applyFont="1" applyFill="1" applyAlignment="1">
      <alignment horizontal="center"/>
    </xf>
    <xf numFmtId="0" fontId="102" fillId="19" borderId="0" xfId="108" applyFont="1" applyFill="1" applyAlignment="1">
      <alignment wrapText="1"/>
    </xf>
    <xf numFmtId="44" fontId="112" fillId="19" borderId="0" xfId="110" applyNumberFormat="1" applyFont="1" applyFill="1" applyBorder="1"/>
    <xf numFmtId="44" fontId="72" fillId="19" borderId="0" xfId="110" applyNumberFormat="1" applyFont="1" applyFill="1" applyBorder="1" applyAlignment="1">
      <alignment horizontal="center"/>
    </xf>
    <xf numFmtId="44" fontId="112" fillId="19" borderId="0" xfId="110" applyNumberFormat="1" applyFont="1" applyFill="1" applyBorder="1" applyAlignment="1">
      <alignment horizontal="center"/>
    </xf>
    <xf numFmtId="44" fontId="72" fillId="19" borderId="0" xfId="108" applyNumberFormat="1" applyFont="1" applyFill="1" applyAlignment="1">
      <alignment horizontal="center"/>
    </xf>
    <xf numFmtId="44" fontId="72" fillId="19" borderId="0" xfId="110" applyNumberFormat="1" applyFont="1" applyFill="1" applyBorder="1"/>
    <xf numFmtId="44" fontId="112" fillId="19" borderId="11" xfId="110" applyNumberFormat="1" applyFont="1" applyFill="1" applyBorder="1"/>
    <xf numFmtId="43" fontId="112" fillId="19" borderId="0" xfId="110" applyFont="1" applyFill="1" applyBorder="1"/>
    <xf numFmtId="43" fontId="72" fillId="19" borderId="0" xfId="110" applyFont="1" applyFill="1" applyBorder="1" applyAlignment="1">
      <alignment horizontal="center"/>
    </xf>
    <xf numFmtId="43" fontId="112" fillId="19" borderId="0" xfId="110" applyFont="1" applyFill="1" applyBorder="1" applyAlignment="1">
      <alignment horizontal="center"/>
    </xf>
    <xf numFmtId="43" fontId="72" fillId="19" borderId="0" xfId="108" applyNumberFormat="1" applyFont="1" applyFill="1" applyAlignment="1">
      <alignment horizontal="center"/>
    </xf>
    <xf numFmtId="43" fontId="112" fillId="19" borderId="14" xfId="110" applyFont="1" applyFill="1" applyBorder="1"/>
    <xf numFmtId="43" fontId="104" fillId="19" borderId="0" xfId="108" applyNumberFormat="1" applyFont="1" applyFill="1" applyAlignment="1">
      <alignment horizontal="center"/>
    </xf>
    <xf numFmtId="43" fontId="112" fillId="19" borderId="16" xfId="110" applyFont="1" applyFill="1" applyBorder="1"/>
    <xf numFmtId="43" fontId="101" fillId="19" borderId="0" xfId="108" applyNumberFormat="1" applyFont="1" applyFill="1" applyAlignment="1">
      <alignment horizontal="center"/>
    </xf>
    <xf numFmtId="43" fontId="101" fillId="19" borderId="0" xfId="110" applyFont="1" applyFill="1" applyBorder="1" applyAlignment="1" applyProtection="1">
      <alignment horizontal="center"/>
    </xf>
    <xf numFmtId="43" fontId="101" fillId="19" borderId="0" xfId="110" applyFont="1" applyFill="1" applyBorder="1" applyProtection="1"/>
    <xf numFmtId="43" fontId="102" fillId="19" borderId="0" xfId="108" applyNumberFormat="1" applyFont="1" applyFill="1" applyAlignment="1">
      <alignment horizontal="center"/>
    </xf>
    <xf numFmtId="43" fontId="87" fillId="19" borderId="0" xfId="108" applyNumberFormat="1" applyFont="1" applyFill="1" applyAlignment="1">
      <alignment horizontal="center" wrapText="1"/>
    </xf>
    <xf numFmtId="43" fontId="72" fillId="19" borderId="0" xfId="110" applyFont="1" applyFill="1" applyBorder="1" applyAlignment="1"/>
    <xf numFmtId="43" fontId="104" fillId="19" borderId="0" xfId="110" applyFont="1" applyFill="1" applyBorder="1" applyAlignment="1" applyProtection="1">
      <alignment horizontal="center"/>
    </xf>
    <xf numFmtId="39" fontId="87" fillId="19" borderId="0" xfId="0" applyFont="1" applyFill="1" applyAlignment="1">
      <alignment wrapText="1"/>
    </xf>
    <xf numFmtId="39" fontId="78" fillId="19" borderId="20" xfId="0" applyFont="1" applyFill="1" applyBorder="1" applyAlignment="1">
      <alignment wrapText="1"/>
    </xf>
    <xf numFmtId="39" fontId="78" fillId="19" borderId="0" xfId="0" applyFont="1" applyFill="1" applyAlignment="1">
      <alignment wrapText="1"/>
    </xf>
    <xf numFmtId="44" fontId="72" fillId="19" borderId="0" xfId="0" applyNumberFormat="1" applyFont="1" applyFill="1" applyAlignment="1">
      <alignment horizontal="center" wrapText="1"/>
    </xf>
    <xf numFmtId="44" fontId="102" fillId="19" borderId="0" xfId="112" applyFont="1" applyFill="1" applyBorder="1" applyAlignment="1" applyProtection="1">
      <alignment horizontal="left" wrapText="1"/>
    </xf>
    <xf numFmtId="44" fontId="102" fillId="19" borderId="0" xfId="111" applyNumberFormat="1" applyFont="1" applyFill="1" applyBorder="1" applyAlignment="1" applyProtection="1">
      <alignment horizontal="center" wrapText="1"/>
    </xf>
    <xf numFmtId="44" fontId="112" fillId="19" borderId="11" xfId="111" applyNumberFormat="1" applyFont="1" applyFill="1" applyBorder="1"/>
    <xf numFmtId="43" fontId="72" fillId="19" borderId="0" xfId="0" applyNumberFormat="1" applyFont="1" applyFill="1" applyAlignment="1">
      <alignment horizontal="center" wrapText="1"/>
    </xf>
    <xf numFmtId="43" fontId="104" fillId="19" borderId="0" xfId="111" applyFont="1" applyFill="1" applyBorder="1" applyAlignment="1" applyProtection="1">
      <alignment wrapText="1"/>
    </xf>
    <xf numFmtId="43" fontId="72" fillId="19" borderId="0" xfId="112" applyNumberFormat="1" applyFont="1" applyFill="1" applyBorder="1" applyAlignment="1">
      <alignment horizontal="center" wrapText="1"/>
    </xf>
    <xf numFmtId="43" fontId="104" fillId="19" borderId="0" xfId="111" applyFont="1" applyFill="1" applyBorder="1" applyAlignment="1" applyProtection="1"/>
    <xf numFmtId="43" fontId="112" fillId="19" borderId="14" xfId="111" applyFont="1" applyFill="1" applyBorder="1"/>
    <xf numFmtId="43" fontId="72" fillId="19" borderId="0" xfId="111" applyFont="1" applyFill="1" applyBorder="1" applyAlignment="1">
      <alignment horizontal="center" wrapText="1"/>
    </xf>
    <xf numFmtId="43" fontId="104" fillId="19" borderId="0" xfId="111" applyFont="1" applyFill="1" applyBorder="1" applyAlignment="1" applyProtection="1">
      <alignment horizontal="center" wrapText="1"/>
    </xf>
    <xf numFmtId="43" fontId="104" fillId="19" borderId="0" xfId="112" applyNumberFormat="1" applyFont="1" applyFill="1" applyBorder="1" applyAlignment="1" applyProtection="1">
      <alignment wrapText="1"/>
    </xf>
    <xf numFmtId="43" fontId="104" fillId="19" borderId="0" xfId="0" applyNumberFormat="1" applyFont="1" applyFill="1" applyAlignment="1">
      <alignment wrapText="1"/>
    </xf>
    <xf numFmtId="43" fontId="102" fillId="19" borderId="0" xfId="112" applyNumberFormat="1" applyFont="1" applyFill="1" applyBorder="1" applyAlignment="1" applyProtection="1">
      <alignment horizontal="left" wrapText="1"/>
    </xf>
    <xf numFmtId="43" fontId="102" fillId="19" borderId="0" xfId="111" applyFont="1" applyFill="1" applyBorder="1" applyAlignment="1" applyProtection="1">
      <alignment horizontal="center" wrapText="1"/>
    </xf>
    <xf numFmtId="43" fontId="112" fillId="19" borderId="14" xfId="111" applyFont="1" applyFill="1" applyBorder="1" applyAlignment="1">
      <alignment horizontal="right"/>
    </xf>
    <xf numFmtId="44" fontId="72" fillId="19" borderId="0" xfId="111" applyNumberFormat="1" applyFont="1" applyFill="1" applyBorder="1" applyAlignment="1">
      <alignment horizontal="center"/>
    </xf>
    <xf numFmtId="44" fontId="72" fillId="19" borderId="0" xfId="111" applyNumberFormat="1" applyFont="1" applyFill="1" applyBorder="1"/>
    <xf numFmtId="44" fontId="72" fillId="19" borderId="11" xfId="111" applyNumberFormat="1" applyFont="1" applyFill="1" applyBorder="1"/>
    <xf numFmtId="43" fontId="72" fillId="19" borderId="0" xfId="111" applyFont="1" applyFill="1" applyBorder="1" applyAlignment="1">
      <alignment horizontal="center"/>
    </xf>
    <xf numFmtId="43" fontId="72" fillId="19" borderId="0" xfId="111" applyFont="1" applyFill="1" applyBorder="1"/>
    <xf numFmtId="43" fontId="104" fillId="19" borderId="0" xfId="111" applyFont="1" applyFill="1" applyBorder="1"/>
    <xf numFmtId="43" fontId="72" fillId="19" borderId="14" xfId="111" applyFont="1" applyFill="1" applyBorder="1"/>
    <xf numFmtId="44" fontId="72" fillId="19" borderId="0" xfId="0" applyNumberFormat="1" applyFont="1" applyFill="1"/>
    <xf numFmtId="44" fontId="104" fillId="19" borderId="11" xfId="0" applyNumberFormat="1" applyFont="1" applyFill="1" applyBorder="1"/>
    <xf numFmtId="43" fontId="72" fillId="19" borderId="0" xfId="111" applyFont="1" applyFill="1" applyBorder="1" applyAlignment="1">
      <alignment wrapText="1"/>
    </xf>
    <xf numFmtId="43" fontId="88" fillId="19" borderId="14" xfId="111" applyFont="1" applyFill="1" applyBorder="1"/>
    <xf numFmtId="43" fontId="88" fillId="19" borderId="0" xfId="111" applyFont="1" applyFill="1" applyBorder="1" applyAlignment="1">
      <alignment horizontal="center"/>
    </xf>
    <xf numFmtId="43" fontId="88" fillId="19" borderId="14" xfId="0" applyNumberFormat="1" applyFont="1" applyFill="1" applyBorder="1"/>
    <xf numFmtId="44" fontId="72" fillId="19" borderId="0" xfId="0" applyNumberFormat="1" applyFont="1" applyFill="1" applyAlignment="1">
      <alignment horizontal="center"/>
    </xf>
    <xf numFmtId="43" fontId="101" fillId="19" borderId="14" xfId="0" applyNumberFormat="1" applyFont="1" applyFill="1" applyBorder="1"/>
    <xf numFmtId="39" fontId="55" fillId="18" borderId="12" xfId="0" quotePrefix="1" applyFont="1" applyFill="1" applyBorder="1" applyAlignment="1">
      <alignment horizontal="left"/>
    </xf>
    <xf numFmtId="39" fontId="56" fillId="18" borderId="12" xfId="0" applyFont="1" applyFill="1" applyBorder="1" applyAlignment="1">
      <alignment horizontal="left"/>
    </xf>
    <xf numFmtId="39" fontId="56" fillId="18" borderId="12" xfId="0" applyFont="1" applyFill="1" applyBorder="1" applyAlignment="1">
      <alignment horizontal="center"/>
    </xf>
    <xf numFmtId="39" fontId="95" fillId="18" borderId="12" xfId="0" applyFont="1" applyFill="1" applyBorder="1" applyAlignment="1">
      <alignment horizontal="center"/>
    </xf>
    <xf numFmtId="39" fontId="56" fillId="18" borderId="12" xfId="0" quotePrefix="1" applyFont="1" applyFill="1" applyBorder="1" applyAlignment="1">
      <alignment horizontal="left"/>
    </xf>
    <xf numFmtId="39" fontId="55" fillId="18" borderId="18" xfId="75" applyFont="1" applyFill="1" applyBorder="1" applyAlignment="1">
      <alignment horizontal="left" vertical="center"/>
    </xf>
    <xf numFmtId="39" fontId="46" fillId="18" borderId="18" xfId="75" applyFont="1" applyFill="1" applyBorder="1" applyAlignment="1">
      <alignment horizontal="left" vertical="center"/>
    </xf>
    <xf numFmtId="39" fontId="47" fillId="18" borderId="18" xfId="75" applyFont="1" applyFill="1" applyBorder="1" applyAlignment="1">
      <alignment horizontal="centerContinuous" vertical="center"/>
    </xf>
    <xf numFmtId="39" fontId="55" fillId="18" borderId="18" xfId="75" applyFont="1" applyFill="1" applyBorder="1" applyAlignment="1">
      <alignment horizontal="right" vertical="center"/>
    </xf>
    <xf numFmtId="39" fontId="23" fillId="18" borderId="18" xfId="0" applyFont="1" applyFill="1" applyBorder="1" applyAlignment="1">
      <alignment vertical="center"/>
    </xf>
    <xf numFmtId="0" fontId="55" fillId="18" borderId="19" xfId="97" applyFont="1" applyFill="1" applyBorder="1" applyAlignment="1">
      <alignment horizontal="left"/>
    </xf>
    <xf numFmtId="0" fontId="55" fillId="18" borderId="12" xfId="97" applyFont="1" applyFill="1" applyBorder="1" applyAlignment="1">
      <alignment horizontal="right"/>
    </xf>
    <xf numFmtId="0" fontId="56" fillId="18" borderId="12" xfId="97" applyFont="1" applyFill="1" applyBorder="1" applyAlignment="1">
      <alignment horizontal="right"/>
    </xf>
    <xf numFmtId="0" fontId="55" fillId="18" borderId="19" xfId="97" applyFont="1" applyFill="1" applyBorder="1" applyAlignment="1">
      <alignment horizontal="left" vertical="center"/>
    </xf>
    <xf numFmtId="0" fontId="55" fillId="18" borderId="19" xfId="106" applyFont="1" applyFill="1" applyBorder="1" applyAlignment="1">
      <alignment horizontal="left" vertical="center"/>
    </xf>
    <xf numFmtId="0" fontId="56" fillId="18" borderId="19" xfId="106" applyFont="1" applyFill="1" applyBorder="1" applyAlignment="1">
      <alignment horizontal="left" vertical="center"/>
    </xf>
    <xf numFmtId="0" fontId="55" fillId="18" borderId="19" xfId="107" applyFont="1" applyFill="1" applyBorder="1" applyAlignment="1">
      <alignment horizontal="left"/>
    </xf>
    <xf numFmtId="0" fontId="97" fillId="18" borderId="19" xfId="106" applyFont="1" applyFill="1" applyBorder="1" applyAlignment="1">
      <alignment horizontal="left" vertical="center"/>
    </xf>
    <xf numFmtId="167" fontId="55" fillId="18" borderId="19" xfId="97" quotePrefix="1" applyNumberFormat="1" applyFont="1" applyFill="1" applyBorder="1" applyAlignment="1">
      <alignment horizontal="left"/>
    </xf>
    <xf numFmtId="0" fontId="22" fillId="18" borderId="19" xfId="97" applyFont="1" applyFill="1" applyBorder="1" applyAlignment="1">
      <alignment horizontal="center"/>
    </xf>
    <xf numFmtId="0" fontId="94" fillId="18" borderId="19" xfId="97" applyFont="1" applyFill="1" applyBorder="1" applyAlignment="1">
      <alignment horizontal="center"/>
    </xf>
    <xf numFmtId="0" fontId="55" fillId="18" borderId="19" xfId="108" applyFont="1" applyFill="1" applyBorder="1" applyAlignment="1">
      <alignment horizontal="left"/>
    </xf>
    <xf numFmtId="0" fontId="22" fillId="18" borderId="19" xfId="108" applyFont="1" applyFill="1" applyBorder="1" applyAlignment="1">
      <alignment horizontal="centerContinuous"/>
    </xf>
    <xf numFmtId="0" fontId="22" fillId="18" borderId="19" xfId="108" applyFont="1" applyFill="1" applyBorder="1" applyAlignment="1">
      <alignment horizontal="center"/>
    </xf>
    <xf numFmtId="0" fontId="91" fillId="18" borderId="19" xfId="108" applyFont="1" applyFill="1" applyBorder="1"/>
    <xf numFmtId="0" fontId="91" fillId="18" borderId="19" xfId="108" applyFont="1" applyFill="1" applyBorder="1" applyAlignment="1">
      <alignment horizontal="center"/>
    </xf>
    <xf numFmtId="39" fontId="22" fillId="18" borderId="19" xfId="0" applyFont="1" applyFill="1" applyBorder="1" applyAlignment="1">
      <alignment horizontal="centerContinuous"/>
    </xf>
    <xf numFmtId="39" fontId="94" fillId="18" borderId="19" xfId="0" applyFont="1" applyFill="1" applyBorder="1" applyAlignment="1">
      <alignment horizontal="center"/>
    </xf>
    <xf numFmtId="39" fontId="56" fillId="18" borderId="19" xfId="0" applyFont="1" applyFill="1" applyBorder="1" applyAlignment="1">
      <alignment horizontal="centerContinuous"/>
    </xf>
    <xf numFmtId="39" fontId="91" fillId="18" borderId="19" xfId="0" applyFont="1" applyFill="1" applyBorder="1" applyAlignment="1">
      <alignment horizontal="center"/>
    </xf>
    <xf numFmtId="39" fontId="91" fillId="18" borderId="19" xfId="0" applyFont="1" applyFill="1" applyBorder="1"/>
    <xf numFmtId="39" fontId="55" fillId="18" borderId="19" xfId="0" applyFont="1" applyFill="1" applyBorder="1" applyAlignment="1">
      <alignment horizontal="centerContinuous"/>
    </xf>
    <xf numFmtId="39" fontId="56" fillId="18" borderId="19" xfId="0" applyFont="1" applyFill="1" applyBorder="1" applyAlignment="1">
      <alignment horizontal="center"/>
    </xf>
    <xf numFmtId="39" fontId="73" fillId="18" borderId="19" xfId="0" applyFont="1" applyFill="1" applyBorder="1" applyAlignment="1">
      <alignment horizontal="center"/>
    </xf>
    <xf numFmtId="39" fontId="73" fillId="18" borderId="19" xfId="0" applyFont="1" applyFill="1" applyBorder="1"/>
    <xf numFmtId="39" fontId="101" fillId="0" borderId="0" xfId="75" applyFont="1"/>
    <xf numFmtId="0" fontId="101" fillId="0" borderId="0" xfId="106" applyFont="1" applyAlignment="1">
      <alignment vertical="center"/>
    </xf>
    <xf numFmtId="0" fontId="70" fillId="19" borderId="0" xfId="97" applyFont="1" applyFill="1" applyAlignment="1">
      <alignment vertical="top" wrapText="1"/>
    </xf>
    <xf numFmtId="0" fontId="72" fillId="0" borderId="0" xfId="97" applyFont="1"/>
    <xf numFmtId="0" fontId="101" fillId="18" borderId="0" xfId="97" applyFont="1" applyFill="1"/>
    <xf numFmtId="0" fontId="70" fillId="19" borderId="0" xfId="108" applyFont="1" applyFill="1" applyAlignment="1">
      <alignment vertical="top" wrapText="1"/>
    </xf>
    <xf numFmtId="0" fontId="82" fillId="19" borderId="0" xfId="114" applyFont="1" applyFill="1"/>
    <xf numFmtId="39" fontId="82" fillId="19" borderId="0" xfId="0" applyFont="1" applyFill="1"/>
    <xf numFmtId="43" fontId="104" fillId="0" borderId="0" xfId="98" applyFont="1" applyFill="1" applyProtection="1"/>
    <xf numFmtId="0" fontId="101" fillId="0" borderId="0" xfId="97" applyFont="1" applyAlignment="1">
      <alignment horizontal="center"/>
    </xf>
    <xf numFmtId="39" fontId="72" fillId="18" borderId="0" xfId="97" applyNumberFormat="1" applyFont="1" applyFill="1"/>
    <xf numFmtId="0" fontId="102" fillId="0" borderId="0" xfId="97" applyFont="1" applyAlignment="1">
      <alignment horizontal="left"/>
    </xf>
    <xf numFmtId="43" fontId="72" fillId="0" borderId="0" xfId="97" applyNumberFormat="1" applyFont="1"/>
    <xf numFmtId="43" fontId="104" fillId="0" borderId="0" xfId="0" applyNumberFormat="1" applyFont="1"/>
    <xf numFmtId="0" fontId="72" fillId="18" borderId="0" xfId="97" applyFont="1" applyFill="1" applyAlignment="1">
      <alignment vertical="center"/>
    </xf>
    <xf numFmtId="43" fontId="72" fillId="0" borderId="0" xfId="98" applyFont="1" applyFill="1" applyBorder="1"/>
    <xf numFmtId="39" fontId="104" fillId="0" borderId="0" xfId="97" applyNumberFormat="1" applyFont="1"/>
    <xf numFmtId="39" fontId="10" fillId="18" borderId="0" xfId="0" applyFont="1" applyFill="1"/>
    <xf numFmtId="39" fontId="101" fillId="18" borderId="0" xfId="75" applyFont="1" applyFill="1"/>
    <xf numFmtId="39" fontId="101" fillId="18" borderId="0" xfId="0" applyFont="1" applyFill="1"/>
    <xf numFmtId="39" fontId="101" fillId="0" borderId="0" xfId="97" applyNumberFormat="1" applyFont="1" applyAlignment="1">
      <alignment horizontal="left"/>
    </xf>
    <xf numFmtId="0" fontId="101" fillId="0" borderId="0" xfId="97" applyFont="1"/>
    <xf numFmtId="43" fontId="104" fillId="0" borderId="0" xfId="97" applyNumberFormat="1" applyFont="1"/>
    <xf numFmtId="43" fontId="101" fillId="0" borderId="14" xfId="106" applyNumberFormat="1" applyFont="1" applyBorder="1" applyAlignment="1">
      <alignment vertical="center"/>
    </xf>
    <xf numFmtId="0" fontId="101" fillId="18" borderId="0" xfId="106" applyFont="1" applyFill="1" applyAlignment="1">
      <alignment vertical="center"/>
    </xf>
    <xf numFmtId="39" fontId="58" fillId="0" borderId="0" xfId="75" applyFont="1" applyAlignment="1">
      <alignment horizontal="left"/>
    </xf>
    <xf numFmtId="39" fontId="55" fillId="18" borderId="19" xfId="0" quotePrefix="1" applyFont="1" applyFill="1" applyBorder="1" applyAlignment="1">
      <alignment horizontal="left"/>
    </xf>
    <xf numFmtId="167" fontId="55" fillId="18" borderId="19" xfId="0" quotePrefix="1" applyNumberFormat="1" applyFont="1" applyFill="1" applyBorder="1" applyAlignment="1">
      <alignment horizontal="left"/>
    </xf>
    <xf numFmtId="15" fontId="55" fillId="18" borderId="19" xfId="0" quotePrefix="1" applyNumberFormat="1" applyFont="1" applyFill="1" applyBorder="1" applyAlignment="1">
      <alignment horizontal="left"/>
    </xf>
    <xf numFmtId="39" fontId="72" fillId="18" borderId="0" xfId="0" applyFont="1" applyFill="1"/>
    <xf numFmtId="39" fontId="72" fillId="0" borderId="0" xfId="0" applyFont="1"/>
    <xf numFmtId="39" fontId="72" fillId="0" borderId="0" xfId="0" applyFont="1" applyAlignment="1">
      <alignment horizontal="left" vertical="center"/>
    </xf>
    <xf numFmtId="43" fontId="101" fillId="0" borderId="0" xfId="106" applyNumberFormat="1" applyFont="1" applyAlignment="1">
      <alignment horizontal="center" vertical="center"/>
    </xf>
    <xf numFmtId="0" fontId="101" fillId="0" borderId="0" xfId="108" applyFont="1" applyAlignment="1">
      <alignment horizontal="left" indent="1"/>
    </xf>
    <xf numFmtId="39" fontId="18" fillId="0" borderId="0" xfId="115" applyFont="1" applyAlignment="1">
      <alignment horizontal="center"/>
    </xf>
    <xf numFmtId="0" fontId="56" fillId="18" borderId="19" xfId="108" applyFont="1" applyFill="1" applyBorder="1" applyAlignment="1">
      <alignment horizontal="right"/>
    </xf>
    <xf numFmtId="0" fontId="55" fillId="18" borderId="19" xfId="97" quotePrefix="1" applyFont="1" applyFill="1" applyBorder="1" applyAlignment="1">
      <alignment horizontal="left"/>
    </xf>
    <xf numFmtId="43" fontId="101" fillId="19" borderId="0" xfId="111" applyFont="1" applyFill="1" applyBorder="1"/>
    <xf numFmtId="43" fontId="101" fillId="19" borderId="0" xfId="111" applyFont="1" applyFill="1" applyBorder="1" applyAlignment="1">
      <alignment horizontal="center"/>
    </xf>
    <xf numFmtId="39" fontId="104" fillId="0" borderId="0" xfId="0" applyFont="1"/>
    <xf numFmtId="39" fontId="101" fillId="0" borderId="0" xfId="0" applyFont="1"/>
    <xf numFmtId="39" fontId="101" fillId="18" borderId="0" xfId="0" applyFont="1" applyFill="1" applyAlignment="1">
      <alignment horizontal="left"/>
    </xf>
    <xf numFmtId="39" fontId="102" fillId="18" borderId="0" xfId="0" applyFont="1" applyFill="1" applyAlignment="1">
      <alignment horizontal="left"/>
    </xf>
    <xf numFmtId="39" fontId="72" fillId="0" borderId="0" xfId="234" applyNumberFormat="1" applyFont="1"/>
    <xf numFmtId="39" fontId="72" fillId="0" borderId="0" xfId="97" applyNumberFormat="1" applyFont="1"/>
    <xf numFmtId="0" fontId="101" fillId="0" borderId="0" xfId="234" applyFont="1"/>
    <xf numFmtId="0" fontId="102" fillId="0" borderId="0" xfId="97" applyFont="1"/>
    <xf numFmtId="0" fontId="90" fillId="0" borderId="0" xfId="97" applyFont="1"/>
    <xf numFmtId="0" fontId="72" fillId="0" borderId="0" xfId="234" applyFont="1"/>
    <xf numFmtId="37" fontId="72" fillId="0" borderId="0" xfId="97" applyNumberFormat="1" applyFont="1"/>
    <xf numFmtId="41" fontId="87" fillId="0" borderId="0" xfId="97" applyNumberFormat="1" applyFont="1" applyAlignment="1">
      <alignment wrapText="1"/>
    </xf>
    <xf numFmtId="0" fontId="102" fillId="0" borderId="0" xfId="106" applyFont="1" applyAlignment="1">
      <alignment vertical="center"/>
    </xf>
    <xf numFmtId="0" fontId="90" fillId="0" borderId="0" xfId="108" applyFont="1"/>
    <xf numFmtId="0" fontId="72" fillId="0" borderId="0" xfId="108" applyFont="1"/>
    <xf numFmtId="0" fontId="72" fillId="0" borderId="0" xfId="97" applyFont="1" applyAlignment="1">
      <alignment vertical="center"/>
    </xf>
    <xf numFmtId="39" fontId="101" fillId="18" borderId="0" xfId="115" applyFont="1" applyFill="1"/>
    <xf numFmtId="0" fontId="1" fillId="19" borderId="0" xfId="97" applyFont="1" applyFill="1"/>
    <xf numFmtId="39" fontId="10" fillId="0" borderId="0" xfId="0" applyFont="1" applyAlignment="1">
      <alignment horizontal="center" vertical="center"/>
    </xf>
    <xf numFmtId="39" fontId="10" fillId="0" borderId="12" xfId="0" applyFont="1" applyBorder="1" applyAlignment="1">
      <alignment horizontal="center" vertical="center"/>
    </xf>
    <xf numFmtId="39" fontId="10" fillId="0" borderId="14" xfId="0" applyFont="1" applyBorder="1" applyAlignment="1">
      <alignment horizontal="center"/>
    </xf>
    <xf numFmtId="39" fontId="10" fillId="0" borderId="11" xfId="0" applyFont="1" applyBorder="1" applyAlignment="1">
      <alignment horizontal="center"/>
    </xf>
    <xf numFmtId="39" fontId="14" fillId="20" borderId="0" xfId="115" applyFont="1" applyFill="1" applyAlignment="1">
      <alignment horizontal="left"/>
    </xf>
    <xf numFmtId="39" fontId="70" fillId="19" borderId="0" xfId="0" applyFont="1" applyFill="1" applyAlignment="1">
      <alignment wrapText="1"/>
    </xf>
    <xf numFmtId="39" fontId="60" fillId="19" borderId="0" xfId="0" applyFont="1" applyFill="1" applyAlignment="1">
      <alignment horizontal="left" wrapText="1"/>
    </xf>
    <xf numFmtId="0" fontId="102" fillId="19" borderId="0" xfId="102" applyFont="1" applyFill="1" applyAlignment="1">
      <alignment horizontal="left"/>
    </xf>
    <xf numFmtId="0" fontId="101" fillId="19" borderId="0" xfId="102" applyFont="1" applyFill="1" applyAlignment="1">
      <alignment horizontal="left"/>
    </xf>
    <xf numFmtId="39" fontId="70" fillId="18" borderId="0" xfId="0" applyFont="1" applyFill="1" applyAlignment="1">
      <alignment horizontal="justify" wrapText="1"/>
    </xf>
    <xf numFmtId="0" fontId="81" fillId="19" borderId="0" xfId="97" applyFont="1" applyFill="1" applyAlignment="1">
      <alignment horizontal="left" wrapText="1"/>
    </xf>
    <xf numFmtId="0" fontId="55" fillId="19" borderId="0" xfId="97" applyFont="1" applyFill="1" applyAlignment="1">
      <alignment horizontal="left"/>
    </xf>
    <xf numFmtId="0" fontId="102" fillId="19" borderId="0" xfId="104" applyFont="1" applyFill="1" applyAlignment="1">
      <alignment horizontal="left"/>
    </xf>
    <xf numFmtId="0" fontId="101" fillId="19" borderId="0" xfId="104" applyFont="1" applyFill="1" applyAlignment="1">
      <alignment horizontal="left"/>
    </xf>
    <xf numFmtId="39" fontId="18" fillId="22" borderId="0" xfId="115" applyFont="1" applyFill="1" applyAlignment="1">
      <alignment horizontal="left" vertical="top" wrapText="1"/>
    </xf>
    <xf numFmtId="0" fontId="81" fillId="19" borderId="0" xfId="97" applyFont="1" applyFill="1" applyAlignment="1">
      <alignment horizontal="left"/>
    </xf>
    <xf numFmtId="39" fontId="70" fillId="19" borderId="0" xfId="0" applyFont="1" applyFill="1" applyAlignment="1">
      <alignment horizontal="left" wrapText="1"/>
    </xf>
    <xf numFmtId="0" fontId="90" fillId="19" borderId="0" xfId="97" applyFont="1" applyFill="1" applyAlignment="1">
      <alignment horizontal="center"/>
    </xf>
    <xf numFmtId="0" fontId="102" fillId="19" borderId="0" xfId="106" applyFont="1" applyFill="1" applyAlignment="1">
      <alignment horizontal="left" vertical="center"/>
    </xf>
    <xf numFmtId="0" fontId="101" fillId="19" borderId="0" xfId="106" applyFont="1" applyFill="1" applyAlignment="1">
      <alignment horizontal="left" vertical="center"/>
    </xf>
    <xf numFmtId="0" fontId="87" fillId="0" borderId="0" xfId="97" applyFont="1" applyAlignment="1">
      <alignment horizontal="center" wrapText="1"/>
    </xf>
    <xf numFmtId="0" fontId="87" fillId="0" borderId="14" xfId="97" applyFont="1" applyBorder="1" applyAlignment="1">
      <alignment horizontal="center" wrapText="1"/>
    </xf>
    <xf numFmtId="39" fontId="18" fillId="21" borderId="0" xfId="115" applyFont="1" applyFill="1" applyAlignment="1">
      <alignment horizontal="left" vertical="top" wrapText="1"/>
    </xf>
    <xf numFmtId="0" fontId="81" fillId="19" borderId="0" xfId="108" quotePrefix="1" applyFont="1" applyFill="1" applyAlignment="1">
      <alignment horizontal="left" wrapText="1"/>
    </xf>
    <xf numFmtId="0" fontId="81" fillId="19" borderId="0" xfId="108" applyFont="1" applyFill="1" applyAlignment="1">
      <alignment horizontal="left" wrapText="1"/>
    </xf>
    <xf numFmtId="0" fontId="102" fillId="0" borderId="0" xfId="108" applyFont="1" applyAlignment="1">
      <alignment horizontal="center" wrapText="1"/>
    </xf>
    <xf numFmtId="0" fontId="102" fillId="0" borderId="14" xfId="108" applyFont="1" applyBorder="1" applyAlignment="1">
      <alignment horizontal="center" wrapText="1"/>
    </xf>
    <xf numFmtId="39" fontId="78" fillId="19" borderId="20" xfId="0" applyFont="1" applyFill="1" applyBorder="1" applyAlignment="1">
      <alignment horizontal="center" wrapText="1"/>
    </xf>
    <xf numFmtId="39" fontId="78" fillId="19" borderId="0" xfId="0" applyFont="1" applyFill="1" applyAlignment="1">
      <alignment horizontal="center" wrapText="1"/>
    </xf>
    <xf numFmtId="39" fontId="78" fillId="19" borderId="14" xfId="0" applyFont="1" applyFill="1" applyBorder="1" applyAlignment="1">
      <alignment horizontal="center" wrapText="1"/>
    </xf>
    <xf numFmtId="39" fontId="87" fillId="0" borderId="0" xfId="0" applyFont="1" applyAlignment="1">
      <alignment horizontal="center" wrapText="1"/>
    </xf>
    <xf numFmtId="39" fontId="87" fillId="0" borderId="14" xfId="0" applyFont="1" applyBorder="1" applyAlignment="1">
      <alignment horizontal="center" wrapText="1"/>
    </xf>
    <xf numFmtId="39" fontId="87" fillId="0" borderId="20" xfId="0" applyFont="1" applyBorder="1" applyAlignment="1">
      <alignment horizontal="center" wrapText="1"/>
    </xf>
    <xf numFmtId="39" fontId="101" fillId="19" borderId="0" xfId="0" applyFont="1" applyFill="1" applyAlignment="1">
      <alignment horizontal="left"/>
    </xf>
    <xf numFmtId="0" fontId="69" fillId="0" borderId="0" xfId="77" applyFont="1" applyAlignment="1">
      <alignment horizontal="justify" wrapText="1"/>
    </xf>
    <xf numFmtId="0" fontId="60" fillId="0" borderId="0" xfId="78" applyFont="1" applyAlignment="1">
      <alignment horizontal="left" wrapText="1"/>
    </xf>
    <xf numFmtId="0" fontId="14" fillId="0" borderId="14" xfId="73" applyFont="1" applyBorder="1" applyAlignment="1">
      <alignment horizontal="center"/>
    </xf>
    <xf numFmtId="0" fontId="67" fillId="0" borderId="0" xfId="73" applyFont="1" applyAlignment="1">
      <alignment horizontal="left" vertical="center" wrapText="1"/>
    </xf>
    <xf numFmtId="0" fontId="69" fillId="0" borderId="0" xfId="73" applyFont="1" applyAlignment="1">
      <alignment horizontal="left" vertical="center" wrapText="1"/>
    </xf>
    <xf numFmtId="0" fontId="14" fillId="0" borderId="0" xfId="73" applyFont="1" applyAlignment="1">
      <alignment horizontal="center"/>
    </xf>
    <xf numFmtId="0" fontId="14" fillId="18" borderId="14" xfId="73" applyFont="1" applyFill="1" applyBorder="1" applyAlignment="1">
      <alignment horizontal="center"/>
    </xf>
    <xf numFmtId="0" fontId="10" fillId="18" borderId="0" xfId="73" applyFill="1" applyAlignment="1">
      <alignment horizontal="justify" vertical="center" wrapText="1"/>
    </xf>
    <xf numFmtId="0" fontId="10" fillId="0" borderId="0" xfId="73" applyAlignment="1">
      <alignment horizontal="justify" vertical="justify" wrapText="1"/>
    </xf>
    <xf numFmtId="0" fontId="10" fillId="18" borderId="0" xfId="73" applyFill="1" applyAlignment="1">
      <alignment horizontal="justify" vertical="top" wrapText="1"/>
    </xf>
    <xf numFmtId="0" fontId="66" fillId="0" borderId="0" xfId="73" applyFont="1" applyAlignment="1">
      <alignment horizontal="center"/>
    </xf>
    <xf numFmtId="0" fontId="10" fillId="0" borderId="0" xfId="73" applyAlignment="1">
      <alignment horizontal="left" vertical="center" wrapText="1"/>
    </xf>
    <xf numFmtId="0" fontId="64" fillId="0" borderId="0" xfId="73" applyFont="1" applyAlignment="1">
      <alignment horizontal="justify" wrapText="1"/>
    </xf>
    <xf numFmtId="0" fontId="51" fillId="0" borderId="0" xfId="73" applyFont="1" applyAlignment="1">
      <alignment horizontal="justify" wrapText="1"/>
    </xf>
    <xf numFmtId="10" fontId="10" fillId="0" borderId="0" xfId="95" applyNumberFormat="1" applyFont="1" applyFill="1" applyBorder="1" applyAlignment="1">
      <alignment horizontal="justify" wrapText="1"/>
    </xf>
    <xf numFmtId="10" fontId="10" fillId="0" borderId="0" xfId="95" applyNumberFormat="1" applyFont="1" applyFill="1" applyAlignment="1">
      <alignment horizontal="justify" wrapText="1"/>
    </xf>
    <xf numFmtId="0" fontId="10" fillId="0" borderId="0" xfId="73" applyAlignment="1">
      <alignment horizontal="justify" wrapText="1"/>
    </xf>
  </cellXfs>
  <cellStyles count="314">
    <cellStyle name="20% - Accent1" xfId="1" builtinId="30" customBuiltin="1"/>
    <cellStyle name="20% - Accent1 2" xfId="2" xr:uid="{00000000-0005-0000-0000-000001000000}"/>
    <cellStyle name="20% - Accent1 3" xfId="170" xr:uid="{00000000-0005-0000-0000-000030000000}"/>
    <cellStyle name="20% - Accent2" xfId="3" builtinId="34" customBuiltin="1"/>
    <cellStyle name="20% - Accent2 2" xfId="4" xr:uid="{00000000-0005-0000-0000-000003000000}"/>
    <cellStyle name="20% - Accent2 3" xfId="169" xr:uid="{00000000-0005-0000-0000-000032000000}"/>
    <cellStyle name="20% - Accent3" xfId="5" builtinId="38" customBuiltin="1"/>
    <cellStyle name="20% - Accent3 2" xfId="6" xr:uid="{00000000-0005-0000-0000-000005000000}"/>
    <cellStyle name="20% - Accent3 3" xfId="168" xr:uid="{00000000-0005-0000-0000-000034000000}"/>
    <cellStyle name="20% - Accent4" xfId="7" builtinId="42" customBuiltin="1"/>
    <cellStyle name="20% - Accent4 2" xfId="8" xr:uid="{00000000-0005-0000-0000-000007000000}"/>
    <cellStyle name="20% - Accent4 3" xfId="173" xr:uid="{00000000-0005-0000-0000-000036000000}"/>
    <cellStyle name="20% - Accent5" xfId="9" builtinId="46" customBuiltin="1"/>
    <cellStyle name="20% - Accent5 2" xfId="10" xr:uid="{00000000-0005-0000-0000-000009000000}"/>
    <cellStyle name="20% - Accent5 3" xfId="172" xr:uid="{00000000-0005-0000-0000-000038000000}"/>
    <cellStyle name="20% - Accent6" xfId="11" builtinId="50" customBuiltin="1"/>
    <cellStyle name="20% - Accent6 2" xfId="12" xr:uid="{00000000-0005-0000-0000-00000B000000}"/>
    <cellStyle name="20% - Accent6 3" xfId="167" xr:uid="{00000000-0005-0000-0000-00003A000000}"/>
    <cellStyle name="40% - Accent1" xfId="13" builtinId="31" customBuiltin="1"/>
    <cellStyle name="40% - Accent1 2" xfId="14" xr:uid="{00000000-0005-0000-0000-00000D000000}"/>
    <cellStyle name="40% - Accent1 3" xfId="166" xr:uid="{00000000-0005-0000-0000-00003C000000}"/>
    <cellStyle name="40% - Accent2" xfId="15" builtinId="35" customBuiltin="1"/>
    <cellStyle name="40% - Accent2 2" xfId="16" xr:uid="{00000000-0005-0000-0000-00000F000000}"/>
    <cellStyle name="40% - Accent2 3" xfId="165" xr:uid="{00000000-0005-0000-0000-00003E000000}"/>
    <cellStyle name="40% - Accent3" xfId="17" builtinId="39" customBuiltin="1"/>
    <cellStyle name="40% - Accent3 2" xfId="18" xr:uid="{00000000-0005-0000-0000-000011000000}"/>
    <cellStyle name="40% - Accent3 3" xfId="132" xr:uid="{00000000-0005-0000-0000-000040000000}"/>
    <cellStyle name="40% - Accent4" xfId="19" builtinId="43" customBuiltin="1"/>
    <cellStyle name="40% - Accent4 2" xfId="20" xr:uid="{00000000-0005-0000-0000-000013000000}"/>
    <cellStyle name="40% - Accent4 3" xfId="164" xr:uid="{00000000-0005-0000-0000-000042000000}"/>
    <cellStyle name="40% - Accent5" xfId="21" builtinId="47" customBuiltin="1"/>
    <cellStyle name="40% - Accent5 2" xfId="22" xr:uid="{00000000-0005-0000-0000-000015000000}"/>
    <cellStyle name="40% - Accent5 3" xfId="163" xr:uid="{00000000-0005-0000-0000-000044000000}"/>
    <cellStyle name="40% - Accent6" xfId="23" builtinId="51" customBuiltin="1"/>
    <cellStyle name="40% - Accent6 2" xfId="24" xr:uid="{00000000-0005-0000-0000-000017000000}"/>
    <cellStyle name="40% - Accent6 3" xfId="162" xr:uid="{00000000-0005-0000-0000-000046000000}"/>
    <cellStyle name="60% - Accent1" xfId="25" builtinId="32" customBuiltin="1"/>
    <cellStyle name="60% - Accent1 2" xfId="26" xr:uid="{00000000-0005-0000-0000-000019000000}"/>
    <cellStyle name="60% - Accent1 3" xfId="161" xr:uid="{00000000-0005-0000-0000-000048000000}"/>
    <cellStyle name="60% - Accent2" xfId="27" builtinId="36" customBuiltin="1"/>
    <cellStyle name="60% - Accent2 2" xfId="28" xr:uid="{00000000-0005-0000-0000-00001B000000}"/>
    <cellStyle name="60% - Accent2 3" xfId="160" xr:uid="{00000000-0005-0000-0000-00004A000000}"/>
    <cellStyle name="60% - Accent3" xfId="29" builtinId="40" customBuiltin="1"/>
    <cellStyle name="60% - Accent3 2" xfId="30" xr:uid="{00000000-0005-0000-0000-00001D000000}"/>
    <cellStyle name="60% - Accent3 3" xfId="159" xr:uid="{00000000-0005-0000-0000-00004C000000}"/>
    <cellStyle name="60% - Accent4" xfId="31" builtinId="44" customBuiltin="1"/>
    <cellStyle name="60% - Accent4 2" xfId="32" xr:uid="{00000000-0005-0000-0000-00001F000000}"/>
    <cellStyle name="60% - Accent4 3" xfId="158" xr:uid="{00000000-0005-0000-0000-00004E000000}"/>
    <cellStyle name="60% - Accent5" xfId="33" builtinId="48" customBuiltin="1"/>
    <cellStyle name="60% - Accent5 2" xfId="34" xr:uid="{00000000-0005-0000-0000-000021000000}"/>
    <cellStyle name="60% - Accent5 3" xfId="157" xr:uid="{00000000-0005-0000-0000-000050000000}"/>
    <cellStyle name="60% - Accent6" xfId="35" builtinId="52" customBuiltin="1"/>
    <cellStyle name="60% - Accent6 2" xfId="36" xr:uid="{00000000-0005-0000-0000-000023000000}"/>
    <cellStyle name="60% - Accent6 3" xfId="156" xr:uid="{00000000-0005-0000-0000-000052000000}"/>
    <cellStyle name="Accent1" xfId="37" builtinId="29" customBuiltin="1"/>
    <cellStyle name="Accent1 2" xfId="38" xr:uid="{00000000-0005-0000-0000-000025000000}"/>
    <cellStyle name="Accent1 3" xfId="155" xr:uid="{00000000-0005-0000-0000-000054000000}"/>
    <cellStyle name="Accent2" xfId="39" builtinId="33" customBuiltin="1"/>
    <cellStyle name="Accent2 2" xfId="40" xr:uid="{00000000-0005-0000-0000-000027000000}"/>
    <cellStyle name="Accent2 3" xfId="154" xr:uid="{00000000-0005-0000-0000-000056000000}"/>
    <cellStyle name="Accent3" xfId="41" builtinId="37" customBuiltin="1"/>
    <cellStyle name="Accent3 2" xfId="42" xr:uid="{00000000-0005-0000-0000-000029000000}"/>
    <cellStyle name="Accent3 3" xfId="153" xr:uid="{00000000-0005-0000-0000-000058000000}"/>
    <cellStyle name="Accent4" xfId="43" builtinId="41" customBuiltin="1"/>
    <cellStyle name="Accent4 2" xfId="44" xr:uid="{00000000-0005-0000-0000-00002B000000}"/>
    <cellStyle name="Accent4 3" xfId="152" xr:uid="{00000000-0005-0000-0000-00005A000000}"/>
    <cellStyle name="Accent5" xfId="45" builtinId="45" customBuiltin="1"/>
    <cellStyle name="Accent5 2" xfId="46" xr:uid="{00000000-0005-0000-0000-00002D000000}"/>
    <cellStyle name="Accent5 3" xfId="151" xr:uid="{00000000-0005-0000-0000-00005C000000}"/>
    <cellStyle name="Accent6" xfId="47" builtinId="49" customBuiltin="1"/>
    <cellStyle name="Accent6 2" xfId="48" xr:uid="{00000000-0005-0000-0000-00002F000000}"/>
    <cellStyle name="Accent6 3" xfId="150" xr:uid="{00000000-0005-0000-0000-00005E000000}"/>
    <cellStyle name="Bad" xfId="49" builtinId="27" customBuiltin="1"/>
    <cellStyle name="Bad 2" xfId="50" xr:uid="{00000000-0005-0000-0000-000031000000}"/>
    <cellStyle name="Bad 3" xfId="149" xr:uid="{00000000-0005-0000-0000-000060000000}"/>
    <cellStyle name="Calculation" xfId="51" builtinId="22" customBuiltin="1"/>
    <cellStyle name="Calculation 2" xfId="52" xr:uid="{00000000-0005-0000-0000-000033000000}"/>
    <cellStyle name="Calculation 3" xfId="148" xr:uid="{00000000-0005-0000-0000-000062000000}"/>
    <cellStyle name="Check Cell" xfId="53" builtinId="23" customBuiltin="1"/>
    <cellStyle name="Check Cell 2" xfId="54" xr:uid="{00000000-0005-0000-0000-000035000000}"/>
    <cellStyle name="Check Cell 3" xfId="147" xr:uid="{00000000-0005-0000-0000-000064000000}"/>
    <cellStyle name="Comma" xfId="111" builtinId="3"/>
    <cellStyle name="Comma 2" xfId="98" xr:uid="{00000000-0005-0000-0000-000037000000}"/>
    <cellStyle name="Comma 2 2" xfId="235" xr:uid="{00000000-0005-0000-0000-000037000000}"/>
    <cellStyle name="Comma 3" xfId="110" xr:uid="{00000000-0005-0000-0000-000038000000}"/>
    <cellStyle name="Comma 3 2" xfId="239" xr:uid="{00000000-0005-0000-0000-000038000000}"/>
    <cellStyle name="Comma 4" xfId="240" xr:uid="{00000000-0005-0000-0000-0000EA000000}"/>
    <cellStyle name="Currency" xfId="112" builtinId="4"/>
    <cellStyle name="Currency 2" xfId="99" xr:uid="{00000000-0005-0000-0000-00003A000000}"/>
    <cellStyle name="Currency 2 2" xfId="236" xr:uid="{00000000-0005-0000-0000-00003A000000}"/>
    <cellStyle name="Currency 3" xfId="109" xr:uid="{00000000-0005-0000-0000-00003B000000}"/>
    <cellStyle name="Currency 3 2" xfId="238" xr:uid="{00000000-0005-0000-0000-00003B000000}"/>
    <cellStyle name="Currency 4" xfId="241" xr:uid="{00000000-0005-0000-0000-0000ED000000}"/>
    <cellStyle name="Explanatory Text" xfId="55" builtinId="53" customBuiltin="1"/>
    <cellStyle name="Explanatory Text 2" xfId="56" xr:uid="{00000000-0005-0000-0000-00003D000000}"/>
    <cellStyle name="Explanatory Text 3" xfId="146" xr:uid="{00000000-0005-0000-0000-000066000000}"/>
    <cellStyle name="Good" xfId="57" builtinId="26" customBuiltin="1"/>
    <cellStyle name="Good 2" xfId="58" xr:uid="{00000000-0005-0000-0000-00003F000000}"/>
    <cellStyle name="Good 3" xfId="145" xr:uid="{00000000-0005-0000-0000-000068000000}"/>
    <cellStyle name="Heading 1" xfId="59" builtinId="16" customBuiltin="1"/>
    <cellStyle name="Heading 1 2" xfId="60" xr:uid="{00000000-0005-0000-0000-000041000000}"/>
    <cellStyle name="Heading 1 3" xfId="144" xr:uid="{00000000-0005-0000-0000-00006A000000}"/>
    <cellStyle name="Heading 2" xfId="61" builtinId="17" customBuiltin="1"/>
    <cellStyle name="Heading 2 2" xfId="62" xr:uid="{00000000-0005-0000-0000-000043000000}"/>
    <cellStyle name="Heading 2 3" xfId="143" xr:uid="{00000000-0005-0000-0000-00006C000000}"/>
    <cellStyle name="Heading 3" xfId="63" builtinId="18" customBuiltin="1"/>
    <cellStyle name="Heading 3 2" xfId="64" xr:uid="{00000000-0005-0000-0000-000045000000}"/>
    <cellStyle name="Heading 3 3" xfId="142" xr:uid="{00000000-0005-0000-0000-00006E000000}"/>
    <cellStyle name="Heading 4" xfId="65" builtinId="19" customBuiltin="1"/>
    <cellStyle name="Heading 4 2" xfId="66" xr:uid="{00000000-0005-0000-0000-000047000000}"/>
    <cellStyle name="Heading 4 3" xfId="141" xr:uid="{00000000-0005-0000-0000-000070000000}"/>
    <cellStyle name="Input" xfId="67" builtinId="20" customBuiltin="1"/>
    <cellStyle name="Input 2" xfId="68" xr:uid="{00000000-0005-0000-0000-000049000000}"/>
    <cellStyle name="Input 3" xfId="140" xr:uid="{00000000-0005-0000-0000-000072000000}"/>
    <cellStyle name="Linked Cell" xfId="69" builtinId="24" customBuiltin="1"/>
    <cellStyle name="Linked Cell 2" xfId="70" xr:uid="{00000000-0005-0000-0000-00004B000000}"/>
    <cellStyle name="Linked Cell 3" xfId="139" xr:uid="{00000000-0005-0000-0000-000074000000}"/>
    <cellStyle name="Neutral" xfId="71" builtinId="28" customBuiltin="1"/>
    <cellStyle name="Neutral 2" xfId="72" xr:uid="{00000000-0005-0000-0000-00004D000000}"/>
    <cellStyle name="Neutral 3" xfId="138" xr:uid="{00000000-0005-0000-0000-000076000000}"/>
    <cellStyle name="Normal" xfId="0" builtinId="0"/>
    <cellStyle name="Normal 10" xfId="105" xr:uid="{00000000-0005-0000-0000-00004F000000}"/>
    <cellStyle name="Normal 10 4" xfId="106" xr:uid="{00000000-0005-0000-0000-000050000000}"/>
    <cellStyle name="Normal 117" xfId="107" xr:uid="{00000000-0005-0000-0000-000051000000}"/>
    <cellStyle name="Normal 118" xfId="103" xr:uid="{00000000-0005-0000-0000-000052000000}"/>
    <cellStyle name="Normal 119" xfId="104" xr:uid="{00000000-0005-0000-0000-000053000000}"/>
    <cellStyle name="Normal 12" xfId="115" xr:uid="{00000000-0005-0000-0000-000054000000}"/>
    <cellStyle name="Normal 121" xfId="102" xr:uid="{00000000-0005-0000-0000-000055000000}"/>
    <cellStyle name="Normal 122" xfId="101" xr:uid="{00000000-0005-0000-0000-000056000000}"/>
    <cellStyle name="Normal 183" xfId="113" xr:uid="{00000000-0005-0000-0000-000057000000}"/>
    <cellStyle name="Normal 184" xfId="114" xr:uid="{00000000-0005-0000-0000-000058000000}"/>
    <cellStyle name="Normal 2" xfId="73" xr:uid="{00000000-0005-0000-0000-000059000000}"/>
    <cellStyle name="Normal 2 2" xfId="74" xr:uid="{00000000-0005-0000-0000-00005A000000}"/>
    <cellStyle name="Normal 3" xfId="75" xr:uid="{00000000-0005-0000-0000-00005B000000}"/>
    <cellStyle name="Normal 3 6" xfId="100" xr:uid="{00000000-0005-0000-0000-00005C000000}"/>
    <cellStyle name="Normal 4" xfId="76" xr:uid="{00000000-0005-0000-0000-00005D000000}"/>
    <cellStyle name="Normal 4 2" xfId="89" xr:uid="{00000000-0005-0000-0000-00005E000000}"/>
    <cellStyle name="Normal 5" xfId="77" xr:uid="{00000000-0005-0000-0000-00005F000000}"/>
    <cellStyle name="Normal 5 2" xfId="91" xr:uid="{00000000-0005-0000-0000-000060000000}"/>
    <cellStyle name="Normal 5 3" xfId="90" xr:uid="{00000000-0005-0000-0000-000061000000}"/>
    <cellStyle name="Normal 5 4" xfId="195" xr:uid="{00000000-0005-0000-0000-00004E000000}"/>
    <cellStyle name="Normal 5 4 2" xfId="278" xr:uid="{00000000-0005-0000-0000-00004E000000}"/>
    <cellStyle name="Normal 6" xfId="78" xr:uid="{00000000-0005-0000-0000-000062000000}"/>
    <cellStyle name="Normal 6 2" xfId="93" xr:uid="{00000000-0005-0000-0000-000063000000}"/>
    <cellStyle name="Normal 6 3" xfId="92" xr:uid="{00000000-0005-0000-0000-000064000000}"/>
    <cellStyle name="Normal 6 4" xfId="196" xr:uid="{00000000-0005-0000-0000-000051000000}"/>
    <cellStyle name="Normal 6 4 2" xfId="279" xr:uid="{00000000-0005-0000-0000-000051000000}"/>
    <cellStyle name="Normal 7" xfId="96" xr:uid="{00000000-0005-0000-0000-000065000000}"/>
    <cellStyle name="Normal 7 2" xfId="118" xr:uid="{00000000-0005-0000-0000-000054000000}"/>
    <cellStyle name="Normal 7 2 2" xfId="176" xr:uid="{00000000-0005-0000-0000-000054000000}"/>
    <cellStyle name="Normal 7 2 2 2" xfId="193" xr:uid="{00000000-0005-0000-0000-000054000000}"/>
    <cellStyle name="Normal 7 2 2 2 2" xfId="276" xr:uid="{00000000-0005-0000-0000-000054000000}"/>
    <cellStyle name="Normal 7 2 2 3" xfId="220" xr:uid="{00000000-0005-0000-0000-000054000000}"/>
    <cellStyle name="Normal 7 2 2 3 2" xfId="303" xr:uid="{00000000-0005-0000-0000-000054000000}"/>
    <cellStyle name="Normal 7 2 2 4" xfId="260" xr:uid="{00000000-0005-0000-0000-000054000000}"/>
    <cellStyle name="Normal 7 2 3" xfId="126" xr:uid="{00000000-0005-0000-0000-000054000000}"/>
    <cellStyle name="Normal 7 2 3 2" xfId="229" xr:uid="{00000000-0005-0000-0000-000054000000}"/>
    <cellStyle name="Normal 7 2 3 2 2" xfId="312" xr:uid="{00000000-0005-0000-0000-000054000000}"/>
    <cellStyle name="Normal 7 2 3 3" xfId="252" xr:uid="{00000000-0005-0000-0000-000054000000}"/>
    <cellStyle name="Normal 7 2 4" xfId="185" xr:uid="{00000000-0005-0000-0000-000054000000}"/>
    <cellStyle name="Normal 7 2 4 2" xfId="212" xr:uid="{00000000-0005-0000-0000-000054000000}"/>
    <cellStyle name="Normal 7 2 4 2 2" xfId="295" xr:uid="{00000000-0005-0000-0000-000054000000}"/>
    <cellStyle name="Normal 7 2 4 3" xfId="268" xr:uid="{00000000-0005-0000-0000-000054000000}"/>
    <cellStyle name="Normal 7 2 5" xfId="204" xr:uid="{00000000-0005-0000-0000-000054000000}"/>
    <cellStyle name="Normal 7 2 5 2" xfId="287" xr:uid="{00000000-0005-0000-0000-000054000000}"/>
    <cellStyle name="Normal 7 2 6" xfId="244" xr:uid="{00000000-0005-0000-0000-000054000000}"/>
    <cellStyle name="Normal 7 3" xfId="130" xr:uid="{00000000-0005-0000-0000-000054000000}"/>
    <cellStyle name="Normal 7 3 2" xfId="189" xr:uid="{00000000-0005-0000-0000-000054000000}"/>
    <cellStyle name="Normal 7 3 2 2" xfId="272" xr:uid="{00000000-0005-0000-0000-000054000000}"/>
    <cellStyle name="Normal 7 3 3" xfId="216" xr:uid="{00000000-0005-0000-0000-000054000000}"/>
    <cellStyle name="Normal 7 3 3 2" xfId="299" xr:uid="{00000000-0005-0000-0000-000054000000}"/>
    <cellStyle name="Normal 7 3 4" xfId="256" xr:uid="{00000000-0005-0000-0000-000054000000}"/>
    <cellStyle name="Normal 7 4" xfId="123" xr:uid="{00000000-0005-0000-0000-000054000000}"/>
    <cellStyle name="Normal 7 4 2" xfId="224" xr:uid="{00000000-0005-0000-0000-000054000000}"/>
    <cellStyle name="Normal 7 4 2 2" xfId="307" xr:uid="{00000000-0005-0000-0000-000054000000}"/>
    <cellStyle name="Normal 7 4 3" xfId="249" xr:uid="{00000000-0005-0000-0000-000054000000}"/>
    <cellStyle name="Normal 7 5" xfId="182" xr:uid="{00000000-0005-0000-0000-000054000000}"/>
    <cellStyle name="Normal 7 5 2" xfId="209" xr:uid="{00000000-0005-0000-0000-000054000000}"/>
    <cellStyle name="Normal 7 5 2 2" xfId="292" xr:uid="{00000000-0005-0000-0000-000054000000}"/>
    <cellStyle name="Normal 7 5 3" xfId="265" xr:uid="{00000000-0005-0000-0000-000054000000}"/>
    <cellStyle name="Normal 7 6" xfId="199" xr:uid="{00000000-0005-0000-0000-000054000000}"/>
    <cellStyle name="Normal 7 6 2" xfId="282" xr:uid="{00000000-0005-0000-0000-000054000000}"/>
    <cellStyle name="Normal 7 7" xfId="233" xr:uid="{00000000-0005-0000-0000-000065000000}"/>
    <cellStyle name="Normal 8" xfId="97" xr:uid="{00000000-0005-0000-0000-000066000000}"/>
    <cellStyle name="Normal 8 2" xfId="178" xr:uid="{00000000-0005-0000-0000-000078000000}"/>
    <cellStyle name="Normal 8 3" xfId="171" xr:uid="{00000000-0005-0000-0000-000078000000}"/>
    <cellStyle name="Normal 8 3 2" xfId="226" xr:uid="{00000000-0005-0000-0000-000078000000}"/>
    <cellStyle name="Normal 8 3 2 2" xfId="309" xr:uid="{00000000-0005-0000-0000-000078000000}"/>
    <cellStyle name="Normal 8 4" xfId="201" xr:uid="{00000000-0005-0000-0000-000078000000}"/>
    <cellStyle name="Normal 8 4 2" xfId="284" xr:uid="{00000000-0005-0000-0000-000078000000}"/>
    <cellStyle name="Normal 8 5" xfId="234" xr:uid="{00000000-0005-0000-0000-000066000000}"/>
    <cellStyle name="Normal 9" xfId="108" xr:uid="{00000000-0005-0000-0000-000067000000}"/>
    <cellStyle name="Normal 9 2" xfId="237" xr:uid="{00000000-0005-0000-0000-000067000000}"/>
    <cellStyle name="Note" xfId="79" builtinId="10" customBuiltin="1"/>
    <cellStyle name="Note 2" xfId="80" xr:uid="{00000000-0005-0000-0000-000069000000}"/>
    <cellStyle name="Note 3" xfId="137" xr:uid="{00000000-0005-0000-0000-000084000000}"/>
    <cellStyle name="Output" xfId="81" builtinId="21" customBuiltin="1"/>
    <cellStyle name="Output 2" xfId="82" xr:uid="{00000000-0005-0000-0000-00006B000000}"/>
    <cellStyle name="Output 3" xfId="136" xr:uid="{00000000-0005-0000-0000-000086000000}"/>
    <cellStyle name="Percent 2" xfId="94" xr:uid="{00000000-0005-0000-0000-00006C000000}"/>
    <cellStyle name="Percent 2 2" xfId="119" xr:uid="{00000000-0005-0000-0000-00005A000000}"/>
    <cellStyle name="Percent 2 2 2" xfId="127" xr:uid="{00000000-0005-0000-0000-00005A000000}"/>
    <cellStyle name="Percent 2 2 2 2" xfId="177" xr:uid="{00000000-0005-0000-0000-00005A000000}"/>
    <cellStyle name="Percent 2 2 2 2 2" xfId="194" xr:uid="{00000000-0005-0000-0000-00005A000000}"/>
    <cellStyle name="Percent 2 2 2 2 2 2" xfId="277" xr:uid="{00000000-0005-0000-0000-00005A000000}"/>
    <cellStyle name="Percent 2 2 2 2 3" xfId="221" xr:uid="{00000000-0005-0000-0000-00005A000000}"/>
    <cellStyle name="Percent 2 2 2 2 3 2" xfId="304" xr:uid="{00000000-0005-0000-0000-00005A000000}"/>
    <cellStyle name="Percent 2 2 2 2 4" xfId="261" xr:uid="{00000000-0005-0000-0000-00005A000000}"/>
    <cellStyle name="Percent 2 2 2 3" xfId="186" xr:uid="{00000000-0005-0000-0000-00005A000000}"/>
    <cellStyle name="Percent 2 2 2 3 2" xfId="230" xr:uid="{00000000-0005-0000-0000-00005A000000}"/>
    <cellStyle name="Percent 2 2 2 3 2 2" xfId="313" xr:uid="{00000000-0005-0000-0000-00005A000000}"/>
    <cellStyle name="Percent 2 2 2 3 3" xfId="269" xr:uid="{00000000-0005-0000-0000-00005A000000}"/>
    <cellStyle name="Percent 2 2 2 4" xfId="213" xr:uid="{00000000-0005-0000-0000-00005A000000}"/>
    <cellStyle name="Percent 2 2 2 4 2" xfId="296" xr:uid="{00000000-0005-0000-0000-00005A000000}"/>
    <cellStyle name="Percent 2 2 2 5" xfId="205" xr:uid="{00000000-0005-0000-0000-00005A000000}"/>
    <cellStyle name="Percent 2 2 2 5 2" xfId="288" xr:uid="{00000000-0005-0000-0000-00005A000000}"/>
    <cellStyle name="Percent 2 2 2 6" xfId="253" xr:uid="{00000000-0005-0000-0000-00005A000000}"/>
    <cellStyle name="Percent 2 2 3" xfId="131" xr:uid="{00000000-0005-0000-0000-00005A000000}"/>
    <cellStyle name="Percent 2 2 3 2" xfId="190" xr:uid="{00000000-0005-0000-0000-00005A000000}"/>
    <cellStyle name="Percent 2 2 3 2 2" xfId="273" xr:uid="{00000000-0005-0000-0000-00005A000000}"/>
    <cellStyle name="Percent 2 2 3 3" xfId="217" xr:uid="{00000000-0005-0000-0000-00005A000000}"/>
    <cellStyle name="Percent 2 2 3 3 2" xfId="300" xr:uid="{00000000-0005-0000-0000-00005A000000}"/>
    <cellStyle name="Percent 2 2 3 4" xfId="257" xr:uid="{00000000-0005-0000-0000-00005A000000}"/>
    <cellStyle name="Percent 2 2 4" xfId="124" xr:uid="{00000000-0005-0000-0000-00005A000000}"/>
    <cellStyle name="Percent 2 2 4 2" xfId="225" xr:uid="{00000000-0005-0000-0000-00005A000000}"/>
    <cellStyle name="Percent 2 2 4 2 2" xfId="308" xr:uid="{00000000-0005-0000-0000-00005A000000}"/>
    <cellStyle name="Percent 2 2 4 3" xfId="250" xr:uid="{00000000-0005-0000-0000-00005A000000}"/>
    <cellStyle name="Percent 2 2 5" xfId="183" xr:uid="{00000000-0005-0000-0000-00005A000000}"/>
    <cellStyle name="Percent 2 2 5 2" xfId="210" xr:uid="{00000000-0005-0000-0000-00005A000000}"/>
    <cellStyle name="Percent 2 2 5 2 2" xfId="293" xr:uid="{00000000-0005-0000-0000-00005A000000}"/>
    <cellStyle name="Percent 2 2 5 3" xfId="266" xr:uid="{00000000-0005-0000-0000-00005A000000}"/>
    <cellStyle name="Percent 2 2 6" xfId="200" xr:uid="{00000000-0005-0000-0000-00005A000000}"/>
    <cellStyle name="Percent 2 2 6 2" xfId="283" xr:uid="{00000000-0005-0000-0000-00005A000000}"/>
    <cellStyle name="Percent 2 2 7" xfId="245" xr:uid="{00000000-0005-0000-0000-00005A000000}"/>
    <cellStyle name="Percent 2 3" xfId="116" xr:uid="{00000000-0005-0000-0000-000059000000}"/>
    <cellStyle name="Percent 2 3 2" xfId="174" xr:uid="{00000000-0005-0000-0000-000059000000}"/>
    <cellStyle name="Percent 2 3 2 2" xfId="191" xr:uid="{00000000-0005-0000-0000-000059000000}"/>
    <cellStyle name="Percent 2 3 2 2 2" xfId="274" xr:uid="{00000000-0005-0000-0000-000059000000}"/>
    <cellStyle name="Percent 2 3 2 3" xfId="218" xr:uid="{00000000-0005-0000-0000-000059000000}"/>
    <cellStyle name="Percent 2 3 2 3 2" xfId="301" xr:uid="{00000000-0005-0000-0000-000059000000}"/>
    <cellStyle name="Percent 2 3 2 4" xfId="258" xr:uid="{00000000-0005-0000-0000-000059000000}"/>
    <cellStyle name="Percent 2 3 3" xfId="121" xr:uid="{00000000-0005-0000-0000-000059000000}"/>
    <cellStyle name="Percent 2 3 3 2" xfId="227" xr:uid="{00000000-0005-0000-0000-000059000000}"/>
    <cellStyle name="Percent 2 3 3 2 2" xfId="310" xr:uid="{00000000-0005-0000-0000-000059000000}"/>
    <cellStyle name="Percent 2 3 3 3" xfId="247" xr:uid="{00000000-0005-0000-0000-000059000000}"/>
    <cellStyle name="Percent 2 3 4" xfId="180" xr:uid="{00000000-0005-0000-0000-000059000000}"/>
    <cellStyle name="Percent 2 3 4 2" xfId="207" xr:uid="{00000000-0005-0000-0000-000059000000}"/>
    <cellStyle name="Percent 2 3 4 2 2" xfId="290" xr:uid="{00000000-0005-0000-0000-000059000000}"/>
    <cellStyle name="Percent 2 3 4 3" xfId="263" xr:uid="{00000000-0005-0000-0000-000059000000}"/>
    <cellStyle name="Percent 2 3 5" xfId="202" xr:uid="{00000000-0005-0000-0000-000059000000}"/>
    <cellStyle name="Percent 2 3 5 2" xfId="285" xr:uid="{00000000-0005-0000-0000-000059000000}"/>
    <cellStyle name="Percent 2 3 6" xfId="242" xr:uid="{00000000-0005-0000-0000-000059000000}"/>
    <cellStyle name="Percent 2 4" xfId="128" xr:uid="{00000000-0005-0000-0000-000059000000}"/>
    <cellStyle name="Percent 2 4 2" xfId="187" xr:uid="{00000000-0005-0000-0000-000059000000}"/>
    <cellStyle name="Percent 2 4 2 2" xfId="270" xr:uid="{00000000-0005-0000-0000-000059000000}"/>
    <cellStyle name="Percent 2 4 3" xfId="214" xr:uid="{00000000-0005-0000-0000-000059000000}"/>
    <cellStyle name="Percent 2 4 3 2" xfId="297" xr:uid="{00000000-0005-0000-0000-000059000000}"/>
    <cellStyle name="Percent 2 4 4" xfId="254" xr:uid="{00000000-0005-0000-0000-000059000000}"/>
    <cellStyle name="Percent 2 5" xfId="120" xr:uid="{00000000-0005-0000-0000-000058000000}"/>
    <cellStyle name="Percent 2 5 2" xfId="222" xr:uid="{00000000-0005-0000-0000-000059000000}"/>
    <cellStyle name="Percent 2 5 2 2" xfId="305" xr:uid="{00000000-0005-0000-0000-000059000000}"/>
    <cellStyle name="Percent 2 5 3" xfId="246" xr:uid="{00000000-0005-0000-0000-000058000000}"/>
    <cellStyle name="Percent 2 6" xfId="179" xr:uid="{00000000-0005-0000-0000-000058000000}"/>
    <cellStyle name="Percent 2 6 2" xfId="206" xr:uid="{00000000-0005-0000-0000-000058000000}"/>
    <cellStyle name="Percent 2 6 2 2" xfId="289" xr:uid="{00000000-0005-0000-0000-000058000000}"/>
    <cellStyle name="Percent 2 6 3" xfId="262" xr:uid="{00000000-0005-0000-0000-000058000000}"/>
    <cellStyle name="Percent 2 7" xfId="197" xr:uid="{00000000-0005-0000-0000-000059000000}"/>
    <cellStyle name="Percent 2 7 2" xfId="280" xr:uid="{00000000-0005-0000-0000-000059000000}"/>
    <cellStyle name="Percent 2 8" xfId="231" xr:uid="{00000000-0005-0000-0000-00006C000000}"/>
    <cellStyle name="Percent 3" xfId="95" xr:uid="{00000000-0005-0000-0000-00006D000000}"/>
    <cellStyle name="Percent 3 2" xfId="117" xr:uid="{00000000-0005-0000-0000-00005B000000}"/>
    <cellStyle name="Percent 3 2 2" xfId="175" xr:uid="{00000000-0005-0000-0000-00005B000000}"/>
    <cellStyle name="Percent 3 2 2 2" xfId="192" xr:uid="{00000000-0005-0000-0000-00005B000000}"/>
    <cellStyle name="Percent 3 2 2 2 2" xfId="275" xr:uid="{00000000-0005-0000-0000-00005B000000}"/>
    <cellStyle name="Percent 3 2 2 3" xfId="219" xr:uid="{00000000-0005-0000-0000-00005B000000}"/>
    <cellStyle name="Percent 3 2 2 3 2" xfId="302" xr:uid="{00000000-0005-0000-0000-00005B000000}"/>
    <cellStyle name="Percent 3 2 2 4" xfId="259" xr:uid="{00000000-0005-0000-0000-00005B000000}"/>
    <cellStyle name="Percent 3 2 3" xfId="125" xr:uid="{00000000-0005-0000-0000-00005B000000}"/>
    <cellStyle name="Percent 3 2 3 2" xfId="228" xr:uid="{00000000-0005-0000-0000-00005B000000}"/>
    <cellStyle name="Percent 3 2 3 2 2" xfId="311" xr:uid="{00000000-0005-0000-0000-00005B000000}"/>
    <cellStyle name="Percent 3 2 3 3" xfId="251" xr:uid="{00000000-0005-0000-0000-00005B000000}"/>
    <cellStyle name="Percent 3 2 4" xfId="184" xr:uid="{00000000-0005-0000-0000-00005B000000}"/>
    <cellStyle name="Percent 3 2 4 2" xfId="211" xr:uid="{00000000-0005-0000-0000-00005B000000}"/>
    <cellStyle name="Percent 3 2 4 2 2" xfId="294" xr:uid="{00000000-0005-0000-0000-00005B000000}"/>
    <cellStyle name="Percent 3 2 4 3" xfId="267" xr:uid="{00000000-0005-0000-0000-00005B000000}"/>
    <cellStyle name="Percent 3 2 5" xfId="203" xr:uid="{00000000-0005-0000-0000-00005B000000}"/>
    <cellStyle name="Percent 3 2 5 2" xfId="286" xr:uid="{00000000-0005-0000-0000-00005B000000}"/>
    <cellStyle name="Percent 3 2 6" xfId="243" xr:uid="{00000000-0005-0000-0000-00005B000000}"/>
    <cellStyle name="Percent 3 3" xfId="129" xr:uid="{00000000-0005-0000-0000-00005B000000}"/>
    <cellStyle name="Percent 3 3 2" xfId="188" xr:uid="{00000000-0005-0000-0000-00005B000000}"/>
    <cellStyle name="Percent 3 3 2 2" xfId="271" xr:uid="{00000000-0005-0000-0000-00005B000000}"/>
    <cellStyle name="Percent 3 3 3" xfId="215" xr:uid="{00000000-0005-0000-0000-00005B000000}"/>
    <cellStyle name="Percent 3 3 3 2" xfId="298" xr:uid="{00000000-0005-0000-0000-00005B000000}"/>
    <cellStyle name="Percent 3 3 4" xfId="255" xr:uid="{00000000-0005-0000-0000-00005B000000}"/>
    <cellStyle name="Percent 3 4" xfId="122" xr:uid="{00000000-0005-0000-0000-00005B000000}"/>
    <cellStyle name="Percent 3 4 2" xfId="223" xr:uid="{00000000-0005-0000-0000-00005B000000}"/>
    <cellStyle name="Percent 3 4 2 2" xfId="306" xr:uid="{00000000-0005-0000-0000-00005B000000}"/>
    <cellStyle name="Percent 3 4 3" xfId="248" xr:uid="{00000000-0005-0000-0000-00005B000000}"/>
    <cellStyle name="Percent 3 5" xfId="181" xr:uid="{00000000-0005-0000-0000-00005B000000}"/>
    <cellStyle name="Percent 3 5 2" xfId="208" xr:uid="{00000000-0005-0000-0000-00005B000000}"/>
    <cellStyle name="Percent 3 5 2 2" xfId="291" xr:uid="{00000000-0005-0000-0000-00005B000000}"/>
    <cellStyle name="Percent 3 5 3" xfId="264" xr:uid="{00000000-0005-0000-0000-00005B000000}"/>
    <cellStyle name="Percent 3 6" xfId="198" xr:uid="{00000000-0005-0000-0000-00005B000000}"/>
    <cellStyle name="Percent 3 6 2" xfId="281" xr:uid="{00000000-0005-0000-0000-00005B000000}"/>
    <cellStyle name="Percent 3 7" xfId="232" xr:uid="{00000000-0005-0000-0000-00006D000000}"/>
    <cellStyle name="Title" xfId="83" builtinId="15" customBuiltin="1"/>
    <cellStyle name="Title 2" xfId="84" xr:uid="{00000000-0005-0000-0000-00006F000000}"/>
    <cellStyle name="Title 3" xfId="135" xr:uid="{00000000-0005-0000-0000-00008B000000}"/>
    <cellStyle name="Total" xfId="85" builtinId="25" customBuiltin="1"/>
    <cellStyle name="Total 2" xfId="86" xr:uid="{00000000-0005-0000-0000-000071000000}"/>
    <cellStyle name="Total 3" xfId="134" xr:uid="{00000000-0005-0000-0000-00008D000000}"/>
    <cellStyle name="Warning Text" xfId="87" builtinId="11" customBuiltin="1"/>
    <cellStyle name="Warning Text 2" xfId="88" xr:uid="{00000000-0005-0000-0000-000073000000}"/>
    <cellStyle name="Warning Text 3" xfId="133" xr:uid="{00000000-0005-0000-0000-00008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14</xdr:col>
      <xdr:colOff>272143</xdr:colOff>
      <xdr:row>12</xdr:row>
      <xdr:rowOff>87086</xdr:rowOff>
    </xdr:from>
    <xdr:to>
      <xdr:col>14</xdr:col>
      <xdr:colOff>272143</xdr:colOff>
      <xdr:row>18</xdr:row>
      <xdr:rowOff>0</xdr:rowOff>
    </xdr:to>
    <xdr:cxnSp macro="">
      <xdr:nvCxnSpPr>
        <xdr:cNvPr id="3" name="Straight Arrow Connector 2">
          <a:extLst>
            <a:ext uri="{FF2B5EF4-FFF2-40B4-BE49-F238E27FC236}">
              <a16:creationId xmlns:a16="http://schemas.microsoft.com/office/drawing/2014/main" id="{0ABEE4EE-408D-43E5-929F-4F8643A90000}"/>
            </a:ext>
          </a:extLst>
        </xdr:cNvPr>
        <xdr:cNvCxnSpPr/>
      </xdr:nvCxnSpPr>
      <xdr:spPr>
        <a:xfrm>
          <a:off x="12573000" y="2786743"/>
          <a:ext cx="0" cy="8926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348343</xdr:colOff>
      <xdr:row>23</xdr:row>
      <xdr:rowOff>65314</xdr:rowOff>
    </xdr:from>
    <xdr:to>
      <xdr:col>14</xdr:col>
      <xdr:colOff>348343</xdr:colOff>
      <xdr:row>28</xdr:row>
      <xdr:rowOff>141513</xdr:rowOff>
    </xdr:to>
    <xdr:cxnSp macro="">
      <xdr:nvCxnSpPr>
        <xdr:cNvPr id="4" name="Straight Arrow Connector 3">
          <a:extLst>
            <a:ext uri="{FF2B5EF4-FFF2-40B4-BE49-F238E27FC236}">
              <a16:creationId xmlns:a16="http://schemas.microsoft.com/office/drawing/2014/main" id="{5B8FA80A-C79D-459E-9364-B33764EEAC5C}"/>
            </a:ext>
          </a:extLst>
        </xdr:cNvPr>
        <xdr:cNvCxnSpPr/>
      </xdr:nvCxnSpPr>
      <xdr:spPr>
        <a:xfrm>
          <a:off x="12649200" y="4593771"/>
          <a:ext cx="0" cy="8926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326572</xdr:colOff>
      <xdr:row>34</xdr:row>
      <xdr:rowOff>43543</xdr:rowOff>
    </xdr:from>
    <xdr:to>
      <xdr:col>14</xdr:col>
      <xdr:colOff>326572</xdr:colOff>
      <xdr:row>45</xdr:row>
      <xdr:rowOff>32658</xdr:rowOff>
    </xdr:to>
    <xdr:cxnSp macro="">
      <xdr:nvCxnSpPr>
        <xdr:cNvPr id="5" name="Straight Arrow Connector 4">
          <a:extLst>
            <a:ext uri="{FF2B5EF4-FFF2-40B4-BE49-F238E27FC236}">
              <a16:creationId xmlns:a16="http://schemas.microsoft.com/office/drawing/2014/main" id="{1D6D56EC-D76E-46EC-BC81-5778399F36A7}"/>
            </a:ext>
          </a:extLst>
        </xdr:cNvPr>
        <xdr:cNvCxnSpPr/>
      </xdr:nvCxnSpPr>
      <xdr:spPr>
        <a:xfrm>
          <a:off x="12627429" y="6433457"/>
          <a:ext cx="0" cy="16219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391885</xdr:colOff>
      <xdr:row>50</xdr:row>
      <xdr:rowOff>87086</xdr:rowOff>
    </xdr:from>
    <xdr:to>
      <xdr:col>14</xdr:col>
      <xdr:colOff>391885</xdr:colOff>
      <xdr:row>54</xdr:row>
      <xdr:rowOff>43543</xdr:rowOff>
    </xdr:to>
    <xdr:cxnSp macro="">
      <xdr:nvCxnSpPr>
        <xdr:cNvPr id="7" name="Straight Arrow Connector 6">
          <a:extLst>
            <a:ext uri="{FF2B5EF4-FFF2-40B4-BE49-F238E27FC236}">
              <a16:creationId xmlns:a16="http://schemas.microsoft.com/office/drawing/2014/main" id="{F7D81291-61EA-48E2-8CBF-A42F59CEF8FB}"/>
            </a:ext>
          </a:extLst>
        </xdr:cNvPr>
        <xdr:cNvCxnSpPr/>
      </xdr:nvCxnSpPr>
      <xdr:spPr>
        <a:xfrm>
          <a:off x="12692742" y="8958943"/>
          <a:ext cx="0" cy="609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424543</xdr:colOff>
      <xdr:row>74</xdr:row>
      <xdr:rowOff>261257</xdr:rowOff>
    </xdr:from>
    <xdr:to>
      <xdr:col>14</xdr:col>
      <xdr:colOff>424543</xdr:colOff>
      <xdr:row>102</xdr:row>
      <xdr:rowOff>97972</xdr:rowOff>
    </xdr:to>
    <xdr:cxnSp macro="">
      <xdr:nvCxnSpPr>
        <xdr:cNvPr id="9" name="Straight Arrow Connector 8">
          <a:extLst>
            <a:ext uri="{FF2B5EF4-FFF2-40B4-BE49-F238E27FC236}">
              <a16:creationId xmlns:a16="http://schemas.microsoft.com/office/drawing/2014/main" id="{740B5D87-1A3A-428F-B1D7-A5FE9FE88D56}"/>
            </a:ext>
          </a:extLst>
        </xdr:cNvPr>
        <xdr:cNvCxnSpPr/>
      </xdr:nvCxnSpPr>
      <xdr:spPr>
        <a:xfrm>
          <a:off x="12725400" y="13149943"/>
          <a:ext cx="0" cy="4267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370114</xdr:colOff>
      <xdr:row>110</xdr:row>
      <xdr:rowOff>10886</xdr:rowOff>
    </xdr:from>
    <xdr:to>
      <xdr:col>14</xdr:col>
      <xdr:colOff>370114</xdr:colOff>
      <xdr:row>116</xdr:row>
      <xdr:rowOff>32657</xdr:rowOff>
    </xdr:to>
    <xdr:cxnSp macro="">
      <xdr:nvCxnSpPr>
        <xdr:cNvPr id="11" name="Straight Arrow Connector 10">
          <a:extLst>
            <a:ext uri="{FF2B5EF4-FFF2-40B4-BE49-F238E27FC236}">
              <a16:creationId xmlns:a16="http://schemas.microsoft.com/office/drawing/2014/main" id="{A1940AA3-8DD4-4800-B019-4798EA864489}"/>
            </a:ext>
          </a:extLst>
        </xdr:cNvPr>
        <xdr:cNvCxnSpPr/>
      </xdr:nvCxnSpPr>
      <xdr:spPr>
        <a:xfrm>
          <a:off x="12670971" y="18669000"/>
          <a:ext cx="0" cy="838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SA-CCH2\Workpapers\Special\DPI%20Research\Other%20Info%20and%20Programs\2013-14%20Expenditures%20by%20LE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Expenditures_byLEA_byPRC"/>
      <sheetName val="Expenditures_Object Code Detail"/>
      <sheetName val="Data Tables"/>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theme="8" tint="0.59999389629810485"/>
    <pageSetUpPr fitToPage="1"/>
  </sheetPr>
  <dimension ref="A1:R103"/>
  <sheetViews>
    <sheetView defaultGridColor="0" view="pageBreakPreview" topLeftCell="A79" colorId="22" zoomScaleNormal="100" zoomScaleSheetLayoutView="100" workbookViewId="0">
      <selection activeCell="A65" sqref="A65"/>
    </sheetView>
  </sheetViews>
  <sheetFormatPr defaultColWidth="16.7109375" defaultRowHeight="12.75" x14ac:dyDescent="0.2"/>
  <cols>
    <col min="1" max="3" width="2.7109375" style="189" customWidth="1"/>
    <col min="4" max="4" width="68.5703125" style="189" customWidth="1"/>
    <col min="5" max="5" width="15.85546875" style="189" customWidth="1"/>
    <col min="6" max="6" width="2" style="189" customWidth="1"/>
    <col min="7" max="7" width="15.85546875" style="189" customWidth="1"/>
    <col min="8" max="8" width="1.85546875" style="189" customWidth="1"/>
    <col min="9" max="9" width="15.85546875" style="189" customWidth="1"/>
    <col min="10" max="10" width="1.85546875" style="189" customWidth="1"/>
    <col min="11" max="11" width="15.7109375" style="189" customWidth="1"/>
    <col min="12" max="12" width="1.85546875" style="189" customWidth="1"/>
    <col min="13" max="13" width="15.7109375" style="189" customWidth="1"/>
    <col min="14" max="16384" width="16.7109375" style="189"/>
  </cols>
  <sheetData>
    <row r="1" spans="1:18" ht="20.25" customHeight="1" x14ac:dyDescent="0.35">
      <c r="A1" s="315" t="s">
        <v>0</v>
      </c>
      <c r="B1" s="290"/>
      <c r="C1" s="290"/>
      <c r="D1" s="290"/>
      <c r="E1" s="291" t="s">
        <v>1</v>
      </c>
      <c r="F1" s="291"/>
      <c r="G1" s="291"/>
      <c r="H1" s="292"/>
      <c r="I1" s="292"/>
      <c r="J1" s="292"/>
      <c r="K1" s="292"/>
      <c r="L1" s="292"/>
      <c r="M1" s="292"/>
    </row>
    <row r="2" spans="1:18" ht="20.25" customHeight="1" x14ac:dyDescent="0.35">
      <c r="A2" s="181" t="s">
        <v>2</v>
      </c>
      <c r="B2" s="293"/>
      <c r="C2" s="293"/>
      <c r="D2" s="293"/>
      <c r="E2" s="291"/>
      <c r="F2" s="291"/>
      <c r="G2" s="291"/>
      <c r="H2" s="292"/>
      <c r="I2" s="292"/>
      <c r="J2" s="292"/>
      <c r="K2" s="292"/>
      <c r="L2" s="292"/>
      <c r="M2" s="292"/>
    </row>
    <row r="3" spans="1:18" ht="20.25" customHeight="1" x14ac:dyDescent="0.35">
      <c r="A3" s="181" t="s">
        <v>3</v>
      </c>
      <c r="B3" s="293"/>
      <c r="C3" s="293"/>
      <c r="D3" s="293"/>
      <c r="E3" s="291"/>
      <c r="F3" s="291"/>
      <c r="G3" s="291"/>
      <c r="H3" s="292"/>
      <c r="I3" s="292"/>
      <c r="J3" s="292"/>
      <c r="K3" s="292"/>
      <c r="L3" s="292"/>
      <c r="M3" s="292"/>
      <c r="O3" s="258"/>
      <c r="P3" s="259"/>
      <c r="Q3" s="259"/>
      <c r="R3" s="259"/>
    </row>
    <row r="4" spans="1:18" ht="20.25" customHeight="1" thickBot="1" x14ac:dyDescent="0.4">
      <c r="A4" s="575" t="s">
        <v>4</v>
      </c>
      <c r="B4" s="576"/>
      <c r="C4" s="577"/>
      <c r="D4" s="578"/>
      <c r="E4" s="579"/>
      <c r="F4" s="579"/>
      <c r="G4" s="294"/>
      <c r="H4" s="294"/>
      <c r="I4" s="294"/>
      <c r="J4" s="294"/>
      <c r="K4" s="294"/>
      <c r="L4" s="294"/>
      <c r="M4" s="250" t="s">
        <v>5</v>
      </c>
    </row>
    <row r="5" spans="1:18" ht="20.25" customHeight="1" x14ac:dyDescent="0.25">
      <c r="A5" s="342"/>
      <c r="B5" s="343"/>
      <c r="C5" s="344"/>
      <c r="D5" s="345"/>
      <c r="E5" s="346"/>
      <c r="F5" s="346"/>
      <c r="G5" s="346"/>
      <c r="H5" s="347"/>
      <c r="I5" s="347"/>
      <c r="J5" s="347"/>
      <c r="K5" s="347"/>
      <c r="L5" s="347"/>
      <c r="M5" s="347"/>
      <c r="O5" s="258"/>
    </row>
    <row r="6" spans="1:18" ht="15.6" customHeight="1" x14ac:dyDescent="0.25">
      <c r="A6" s="342"/>
      <c r="B6" s="343"/>
      <c r="C6" s="344"/>
      <c r="D6" s="345"/>
      <c r="E6" s="346"/>
      <c r="F6" s="346"/>
      <c r="G6" s="346"/>
      <c r="H6" s="347"/>
      <c r="I6" s="347"/>
      <c r="J6" s="347"/>
      <c r="K6" s="347"/>
      <c r="L6" s="347"/>
      <c r="M6" s="348"/>
    </row>
    <row r="7" spans="1:18" ht="15.6" customHeight="1" x14ac:dyDescent="0.25">
      <c r="A7" s="342"/>
      <c r="B7" s="343"/>
      <c r="C7" s="344"/>
      <c r="D7" s="345"/>
      <c r="E7" s="346"/>
      <c r="F7" s="346"/>
      <c r="G7" s="346"/>
      <c r="H7" s="347"/>
      <c r="I7" s="347"/>
      <c r="J7" s="347"/>
      <c r="K7" s="347"/>
      <c r="L7" s="347"/>
    </row>
    <row r="8" spans="1:18" ht="15.6" customHeight="1" x14ac:dyDescent="0.25">
      <c r="A8" s="342"/>
      <c r="B8" s="343"/>
      <c r="C8" s="344"/>
      <c r="D8" s="345"/>
      <c r="E8" s="346"/>
      <c r="F8" s="346"/>
      <c r="G8" s="350"/>
      <c r="H8" s="350"/>
      <c r="I8" s="350"/>
      <c r="J8" s="347"/>
      <c r="K8" s="349" t="s">
        <v>6</v>
      </c>
      <c r="L8" s="348"/>
      <c r="M8" s="349" t="s">
        <v>7</v>
      </c>
    </row>
    <row r="9" spans="1:18" ht="15.6" customHeight="1" x14ac:dyDescent="0.25">
      <c r="A9" s="342"/>
      <c r="B9" s="343"/>
      <c r="C9" s="344"/>
      <c r="D9" s="345"/>
      <c r="E9" s="350"/>
      <c r="F9" s="191"/>
      <c r="G9" s="350"/>
      <c r="H9" s="350"/>
      <c r="I9" s="350"/>
      <c r="J9" s="347"/>
      <c r="K9" s="349" t="s">
        <v>8</v>
      </c>
      <c r="L9" s="348"/>
      <c r="M9" s="349" t="s">
        <v>9</v>
      </c>
    </row>
    <row r="10" spans="1:18" ht="18" customHeight="1" x14ac:dyDescent="0.25">
      <c r="A10" s="347"/>
      <c r="B10" s="347"/>
      <c r="C10" s="347"/>
      <c r="D10" s="351"/>
      <c r="E10" s="352" t="s">
        <v>10</v>
      </c>
      <c r="F10" s="443"/>
      <c r="G10" s="352" t="s">
        <v>11</v>
      </c>
      <c r="H10" s="360"/>
      <c r="I10" s="352" t="s">
        <v>12</v>
      </c>
      <c r="J10" s="347"/>
      <c r="K10" s="353" t="s">
        <v>13</v>
      </c>
      <c r="L10" s="348"/>
      <c r="M10" s="353" t="s">
        <v>14</v>
      </c>
    </row>
    <row r="11" spans="1:18" ht="15.75" customHeight="1" x14ac:dyDescent="0.25">
      <c r="A11" s="354" t="s">
        <v>15</v>
      </c>
      <c r="B11" s="355"/>
      <c r="C11" s="355"/>
      <c r="D11" s="355"/>
      <c r="E11" s="356"/>
      <c r="F11" s="356"/>
      <c r="G11" s="356"/>
      <c r="H11" s="357"/>
      <c r="I11" s="357"/>
      <c r="J11" s="357"/>
      <c r="K11" s="357"/>
      <c r="L11" s="357"/>
      <c r="M11" s="357"/>
    </row>
    <row r="12" spans="1:18" ht="12.75" customHeight="1" x14ac:dyDescent="0.2">
      <c r="A12" s="347" t="s">
        <v>16</v>
      </c>
      <c r="B12" s="347"/>
      <c r="C12" s="347"/>
      <c r="D12" s="347"/>
      <c r="E12" s="445">
        <v>0</v>
      </c>
      <c r="F12" s="445"/>
      <c r="G12" s="445">
        <v>0</v>
      </c>
      <c r="H12" s="446"/>
      <c r="I12" s="445">
        <v>0</v>
      </c>
      <c r="J12" s="447"/>
      <c r="K12" s="445">
        <v>0</v>
      </c>
      <c r="L12" s="447"/>
      <c r="M12" s="447">
        <f>SUM(E12:K12)</f>
        <v>0</v>
      </c>
    </row>
    <row r="13" spans="1:18" ht="12.75" customHeight="1" x14ac:dyDescent="0.2">
      <c r="A13" s="347" t="s">
        <v>17</v>
      </c>
      <c r="B13" s="347"/>
      <c r="C13" s="347"/>
      <c r="D13" s="347"/>
      <c r="E13" s="450"/>
      <c r="F13" s="450"/>
      <c r="G13" s="450"/>
      <c r="H13" s="451"/>
      <c r="I13" s="450"/>
      <c r="J13" s="452"/>
      <c r="K13" s="450"/>
      <c r="L13" s="452"/>
      <c r="M13" s="452">
        <f>SUM(E13:K13)</f>
        <v>0</v>
      </c>
    </row>
    <row r="14" spans="1:18" ht="12.75" customHeight="1" x14ac:dyDescent="0.2">
      <c r="A14" s="347" t="s">
        <v>18</v>
      </c>
      <c r="B14" s="347"/>
      <c r="C14" s="347"/>
      <c r="D14" s="347"/>
      <c r="E14" s="450"/>
      <c r="F14" s="450"/>
      <c r="G14" s="450"/>
      <c r="H14" s="451"/>
      <c r="I14" s="450"/>
      <c r="J14" s="452"/>
      <c r="K14" s="450"/>
      <c r="L14" s="452"/>
      <c r="M14" s="452">
        <f>SUM(E14:K14)</f>
        <v>0</v>
      </c>
    </row>
    <row r="15" spans="1:18" ht="12.75" customHeight="1" x14ac:dyDescent="0.2">
      <c r="A15" s="347" t="s">
        <v>19</v>
      </c>
      <c r="B15" s="347"/>
      <c r="C15" s="347"/>
      <c r="D15" s="347"/>
      <c r="E15" s="450"/>
      <c r="F15" s="450"/>
      <c r="G15" s="450"/>
      <c r="H15" s="451"/>
      <c r="I15" s="450"/>
      <c r="J15" s="452"/>
      <c r="K15" s="450"/>
      <c r="L15" s="452"/>
      <c r="M15" s="452"/>
    </row>
    <row r="16" spans="1:18" ht="12.75" customHeight="1" x14ac:dyDescent="0.2">
      <c r="A16" s="347"/>
      <c r="B16" s="347" t="s">
        <v>20</v>
      </c>
      <c r="C16" s="347"/>
      <c r="D16" s="347"/>
      <c r="E16" s="450"/>
      <c r="F16" s="450"/>
      <c r="G16" s="450"/>
      <c r="H16" s="451"/>
      <c r="I16" s="450"/>
      <c r="J16" s="452"/>
      <c r="K16" s="450"/>
      <c r="L16" s="452"/>
      <c r="M16" s="452">
        <f t="shared" ref="M16:M32" si="0">SUM(E16:K16)</f>
        <v>0</v>
      </c>
    </row>
    <row r="17" spans="1:13" ht="12.75" customHeight="1" x14ac:dyDescent="0.2">
      <c r="A17" s="347"/>
      <c r="B17" s="347" t="s">
        <v>21</v>
      </c>
      <c r="C17" s="347"/>
      <c r="D17" s="347"/>
      <c r="E17" s="450"/>
      <c r="F17" s="450"/>
      <c r="G17" s="450"/>
      <c r="H17" s="451"/>
      <c r="I17" s="450"/>
      <c r="J17" s="452"/>
      <c r="K17" s="450"/>
      <c r="L17" s="452"/>
      <c r="M17" s="452">
        <f t="shared" si="0"/>
        <v>0</v>
      </c>
    </row>
    <row r="18" spans="1:13" ht="12.75" customHeight="1" x14ac:dyDescent="0.2">
      <c r="A18" s="347"/>
      <c r="B18" s="347" t="s">
        <v>22</v>
      </c>
      <c r="C18" s="347"/>
      <c r="D18" s="347"/>
      <c r="E18" s="450"/>
      <c r="F18" s="450"/>
      <c r="G18" s="450"/>
      <c r="H18" s="451"/>
      <c r="I18" s="450"/>
      <c r="J18" s="452"/>
      <c r="K18" s="450"/>
      <c r="L18" s="452"/>
      <c r="M18" s="452">
        <f t="shared" si="0"/>
        <v>0</v>
      </c>
    </row>
    <row r="19" spans="1:13" ht="12.75" customHeight="1" x14ac:dyDescent="0.2">
      <c r="A19" s="347"/>
      <c r="B19" s="347" t="s">
        <v>23</v>
      </c>
      <c r="C19" s="347"/>
      <c r="D19" s="347"/>
      <c r="E19" s="450"/>
      <c r="F19" s="450"/>
      <c r="G19" s="450"/>
      <c r="H19" s="451"/>
      <c r="I19" s="450"/>
      <c r="J19" s="452"/>
      <c r="K19" s="450"/>
      <c r="L19" s="452"/>
      <c r="M19" s="452">
        <f t="shared" si="0"/>
        <v>0</v>
      </c>
    </row>
    <row r="20" spans="1:13" ht="12.75" customHeight="1" x14ac:dyDescent="0.2">
      <c r="A20" s="347"/>
      <c r="B20" s="347" t="s">
        <v>24</v>
      </c>
      <c r="C20" s="5"/>
      <c r="D20" s="650"/>
      <c r="E20" s="450"/>
      <c r="F20" s="450"/>
      <c r="G20" s="450"/>
      <c r="H20" s="451"/>
      <c r="I20" s="450"/>
      <c r="J20" s="452"/>
      <c r="K20" s="450"/>
      <c r="L20" s="452"/>
      <c r="M20" s="452">
        <f t="shared" si="0"/>
        <v>0</v>
      </c>
    </row>
    <row r="21" spans="1:13" ht="12.75" customHeight="1" x14ac:dyDescent="0.2">
      <c r="A21" s="347"/>
      <c r="B21" s="629" t="s">
        <v>25</v>
      </c>
      <c r="C21" s="627"/>
      <c r="D21" s="629"/>
      <c r="E21" s="450"/>
      <c r="F21" s="450"/>
      <c r="G21" s="450"/>
      <c r="H21" s="451"/>
      <c r="I21" s="450"/>
      <c r="J21" s="452"/>
      <c r="K21" s="450"/>
      <c r="L21" s="452"/>
      <c r="M21" s="452">
        <f t="shared" si="0"/>
        <v>0</v>
      </c>
    </row>
    <row r="22" spans="1:13" ht="12.75" customHeight="1" x14ac:dyDescent="0.2">
      <c r="A22" s="347"/>
      <c r="B22" s="347" t="s">
        <v>26</v>
      </c>
      <c r="C22" s="347"/>
      <c r="D22" s="347"/>
      <c r="E22" s="450"/>
      <c r="F22" s="450"/>
      <c r="G22" s="450"/>
      <c r="H22" s="451"/>
      <c r="I22" s="450"/>
      <c r="J22" s="452"/>
      <c r="K22" s="450"/>
      <c r="L22" s="452"/>
      <c r="M22" s="452">
        <f t="shared" si="0"/>
        <v>0</v>
      </c>
    </row>
    <row r="23" spans="1:13" ht="12.75" customHeight="1" x14ac:dyDescent="0.2">
      <c r="A23" s="347"/>
      <c r="B23" s="347" t="s">
        <v>27</v>
      </c>
      <c r="C23" s="347"/>
      <c r="D23" s="347"/>
      <c r="E23" s="450"/>
      <c r="F23" s="450"/>
      <c r="G23" s="450"/>
      <c r="H23" s="451"/>
      <c r="I23" s="450"/>
      <c r="J23" s="452"/>
      <c r="K23" s="450"/>
      <c r="L23" s="452"/>
      <c r="M23" s="452">
        <f t="shared" si="0"/>
        <v>0</v>
      </c>
    </row>
    <row r="24" spans="1:13" ht="12.75" customHeight="1" x14ac:dyDescent="0.2">
      <c r="A24" s="347" t="s">
        <v>28</v>
      </c>
      <c r="B24" s="347"/>
      <c r="C24" s="347"/>
      <c r="D24" s="347"/>
      <c r="E24" s="450"/>
      <c r="F24" s="450"/>
      <c r="G24" s="450"/>
      <c r="H24" s="451"/>
      <c r="I24" s="450"/>
      <c r="J24" s="452"/>
      <c r="K24" s="450"/>
      <c r="L24" s="452"/>
      <c r="M24" s="452">
        <f t="shared" si="0"/>
        <v>0</v>
      </c>
    </row>
    <row r="25" spans="1:13" ht="12.75" customHeight="1" x14ac:dyDescent="0.2">
      <c r="A25" s="347" t="s">
        <v>29</v>
      </c>
      <c r="B25" s="347"/>
      <c r="C25" s="347"/>
      <c r="D25" s="347"/>
      <c r="E25" s="450"/>
      <c r="F25" s="450"/>
      <c r="G25" s="450"/>
      <c r="H25" s="451"/>
      <c r="I25" s="450"/>
      <c r="J25" s="452"/>
      <c r="K25" s="450"/>
      <c r="L25" s="452"/>
      <c r="M25" s="452">
        <f t="shared" si="0"/>
        <v>0</v>
      </c>
    </row>
    <row r="26" spans="1:13" ht="12.75" customHeight="1" x14ac:dyDescent="0.2">
      <c r="A26" s="347" t="s">
        <v>30</v>
      </c>
      <c r="B26" s="347"/>
      <c r="C26" s="347"/>
      <c r="D26" s="347"/>
      <c r="E26" s="450"/>
      <c r="F26" s="450"/>
      <c r="G26" s="450"/>
      <c r="H26" s="451"/>
      <c r="I26" s="450"/>
      <c r="J26" s="452"/>
      <c r="K26" s="450"/>
      <c r="L26" s="452"/>
      <c r="M26" s="452">
        <f t="shared" si="0"/>
        <v>0</v>
      </c>
    </row>
    <row r="27" spans="1:13" ht="12.75" customHeight="1" x14ac:dyDescent="0.2">
      <c r="A27" s="347" t="s">
        <v>31</v>
      </c>
      <c r="B27" s="347"/>
      <c r="C27" s="347"/>
      <c r="D27" s="347"/>
      <c r="E27" s="450"/>
      <c r="F27" s="450"/>
      <c r="G27" s="450"/>
      <c r="H27" s="451"/>
      <c r="I27" s="450"/>
      <c r="J27" s="452"/>
      <c r="K27" s="450"/>
      <c r="L27" s="452"/>
      <c r="M27" s="452">
        <f t="shared" si="0"/>
        <v>0</v>
      </c>
    </row>
    <row r="28" spans="1:13" ht="12.75" customHeight="1" x14ac:dyDescent="0.2">
      <c r="A28" s="347" t="s">
        <v>32</v>
      </c>
      <c r="B28" s="347"/>
      <c r="C28" s="347"/>
      <c r="D28" s="347"/>
      <c r="E28" s="450"/>
      <c r="F28" s="450"/>
      <c r="G28" s="450"/>
      <c r="H28" s="451"/>
      <c r="I28" s="450"/>
      <c r="J28" s="452"/>
      <c r="K28" s="450"/>
      <c r="L28" s="452"/>
      <c r="M28" s="452">
        <f t="shared" si="0"/>
        <v>0</v>
      </c>
    </row>
    <row r="29" spans="1:13" ht="12.75" customHeight="1" x14ac:dyDescent="0.2">
      <c r="A29" s="347" t="s">
        <v>33</v>
      </c>
      <c r="B29" s="347"/>
      <c r="C29" s="347"/>
      <c r="D29" s="347"/>
      <c r="E29" s="450"/>
      <c r="F29" s="450"/>
      <c r="G29" s="450"/>
      <c r="H29" s="451"/>
      <c r="I29" s="450"/>
      <c r="J29" s="452"/>
      <c r="K29" s="450"/>
      <c r="L29" s="452"/>
      <c r="M29" s="452">
        <f t="shared" si="0"/>
        <v>0</v>
      </c>
    </row>
    <row r="30" spans="1:13" ht="12.75" customHeight="1" x14ac:dyDescent="0.2">
      <c r="A30" s="347" t="s">
        <v>34</v>
      </c>
      <c r="B30" s="347"/>
      <c r="C30" s="347"/>
      <c r="D30" s="347"/>
      <c r="E30" s="450"/>
      <c r="F30" s="450"/>
      <c r="G30" s="450"/>
      <c r="H30" s="451"/>
      <c r="I30" s="450"/>
      <c r="J30" s="452"/>
      <c r="K30" s="450"/>
      <c r="L30" s="452"/>
      <c r="M30" s="452">
        <f t="shared" si="0"/>
        <v>0</v>
      </c>
    </row>
    <row r="31" spans="1:13" ht="12.75" customHeight="1" x14ac:dyDescent="0.2">
      <c r="A31" s="347" t="s">
        <v>35</v>
      </c>
      <c r="B31" s="347"/>
      <c r="C31" s="347"/>
      <c r="D31" s="347"/>
      <c r="E31" s="450"/>
      <c r="F31" s="450"/>
      <c r="G31" s="450"/>
      <c r="H31" s="451"/>
      <c r="I31" s="450"/>
      <c r="J31" s="452"/>
      <c r="K31" s="450"/>
      <c r="L31" s="452"/>
      <c r="M31" s="452">
        <f t="shared" si="0"/>
        <v>0</v>
      </c>
    </row>
    <row r="32" spans="1:13" ht="12.75" customHeight="1" x14ac:dyDescent="0.2">
      <c r="A32" s="347" t="s">
        <v>36</v>
      </c>
      <c r="B32" s="347"/>
      <c r="C32" s="347"/>
      <c r="D32" s="347"/>
      <c r="E32" s="450"/>
      <c r="F32" s="450"/>
      <c r="G32" s="450"/>
      <c r="H32" s="451"/>
      <c r="I32" s="450"/>
      <c r="J32" s="452"/>
      <c r="K32" s="450"/>
      <c r="L32" s="452"/>
      <c r="M32" s="452">
        <f t="shared" si="0"/>
        <v>0</v>
      </c>
    </row>
    <row r="33" spans="1:13" ht="9.75" customHeight="1" x14ac:dyDescent="0.2">
      <c r="A33" s="347"/>
      <c r="B33" s="347"/>
      <c r="C33" s="347"/>
      <c r="D33" s="347"/>
      <c r="E33" s="453"/>
      <c r="F33" s="450"/>
      <c r="G33" s="453"/>
      <c r="H33" s="451"/>
      <c r="I33" s="453"/>
      <c r="J33" s="452"/>
      <c r="K33" s="453"/>
      <c r="L33" s="452"/>
      <c r="M33" s="453"/>
    </row>
    <row r="34" spans="1:13" ht="12.75" customHeight="1" x14ac:dyDescent="0.2">
      <c r="A34" s="347"/>
      <c r="B34" s="347" t="s">
        <v>37</v>
      </c>
      <c r="C34" s="347"/>
      <c r="D34" s="347"/>
      <c r="E34" s="454">
        <f>SUM(E12:E32)</f>
        <v>0</v>
      </c>
      <c r="F34" s="450"/>
      <c r="G34" s="454">
        <f>SUM(G12:G32)</f>
        <v>0</v>
      </c>
      <c r="H34" s="451"/>
      <c r="I34" s="454">
        <f>SUM(I12:I32)</f>
        <v>0</v>
      </c>
      <c r="J34" s="452"/>
      <c r="K34" s="454">
        <f>SUM(K12:K32)</f>
        <v>0</v>
      </c>
      <c r="L34" s="452"/>
      <c r="M34" s="455">
        <f>SUM(M12:M32)</f>
        <v>0</v>
      </c>
    </row>
    <row r="35" spans="1:13" ht="9.75" customHeight="1" x14ac:dyDescent="0.2">
      <c r="A35" s="347"/>
      <c r="B35" s="347"/>
      <c r="C35" s="347"/>
      <c r="D35" s="347"/>
      <c r="E35" s="450"/>
      <c r="F35" s="450"/>
      <c r="G35" s="450"/>
      <c r="H35" s="451"/>
      <c r="I35" s="450"/>
      <c r="J35" s="452"/>
      <c r="K35" s="450"/>
      <c r="L35" s="452"/>
      <c r="M35" s="452"/>
    </row>
    <row r="36" spans="1:13" ht="15.75" customHeight="1" x14ac:dyDescent="0.25">
      <c r="A36" s="354" t="s">
        <v>38</v>
      </c>
      <c r="B36" s="354"/>
      <c r="C36" s="354"/>
      <c r="D36" s="354"/>
      <c r="E36" s="450"/>
      <c r="F36" s="450"/>
      <c r="G36" s="450"/>
      <c r="H36" s="452"/>
      <c r="I36" s="450"/>
      <c r="J36" s="452"/>
      <c r="K36" s="450"/>
      <c r="L36" s="452"/>
      <c r="M36" s="452"/>
    </row>
    <row r="37" spans="1:13" ht="12.75" customHeight="1" x14ac:dyDescent="0.2">
      <c r="A37" s="347" t="s">
        <v>39</v>
      </c>
      <c r="B37" s="347"/>
      <c r="C37" s="347"/>
      <c r="D37" s="347"/>
      <c r="E37" s="456"/>
      <c r="F37" s="450"/>
      <c r="G37" s="456"/>
      <c r="H37" s="452"/>
      <c r="I37" s="456"/>
      <c r="J37" s="452"/>
      <c r="K37" s="456"/>
      <c r="L37" s="452"/>
      <c r="M37" s="452">
        <f>SUM(E37:K37)</f>
        <v>0</v>
      </c>
    </row>
    <row r="38" spans="1:13" ht="9.75" customHeight="1" x14ac:dyDescent="0.2">
      <c r="A38" s="347"/>
      <c r="B38" s="347"/>
      <c r="C38" s="347"/>
      <c r="D38" s="347"/>
      <c r="E38" s="450"/>
      <c r="F38" s="450"/>
      <c r="G38" s="450"/>
      <c r="H38" s="452"/>
      <c r="I38" s="450"/>
      <c r="J38" s="452"/>
      <c r="K38" s="450"/>
      <c r="L38" s="452"/>
      <c r="M38" s="457"/>
    </row>
    <row r="39" spans="1:13" ht="12.75" customHeight="1" x14ac:dyDescent="0.2">
      <c r="A39" s="347"/>
      <c r="B39" s="347" t="s">
        <v>40</v>
      </c>
      <c r="C39" s="347"/>
      <c r="D39" s="347"/>
      <c r="E39" s="456">
        <f>SUM(E37)</f>
        <v>0</v>
      </c>
      <c r="F39" s="450"/>
      <c r="G39" s="456">
        <f>SUM(G37)</f>
        <v>0</v>
      </c>
      <c r="H39" s="452"/>
      <c r="I39" s="456">
        <f>SUM(I37)</f>
        <v>0</v>
      </c>
      <c r="J39" s="452"/>
      <c r="K39" s="456">
        <f>SUM(K37)</f>
        <v>0</v>
      </c>
      <c r="L39" s="452"/>
      <c r="M39" s="456">
        <f>SUM(M37)</f>
        <v>0</v>
      </c>
    </row>
    <row r="40" spans="1:13" ht="12.75" customHeight="1" x14ac:dyDescent="0.2">
      <c r="A40" s="347"/>
      <c r="B40" s="347"/>
      <c r="C40" s="347"/>
      <c r="D40" s="347"/>
      <c r="E40" s="450"/>
      <c r="F40" s="450"/>
      <c r="G40" s="450"/>
      <c r="H40" s="452"/>
      <c r="I40" s="450"/>
      <c r="J40" s="452"/>
      <c r="K40" s="450"/>
      <c r="L40" s="452"/>
      <c r="M40" s="452"/>
    </row>
    <row r="41" spans="1:13" ht="12.75" customHeight="1" thickBot="1" x14ac:dyDescent="0.25">
      <c r="A41" s="347"/>
      <c r="B41" s="347"/>
      <c r="C41" s="347" t="s">
        <v>41</v>
      </c>
      <c r="D41" s="347"/>
      <c r="E41" s="448">
        <f>E34+E39</f>
        <v>0</v>
      </c>
      <c r="F41" s="445"/>
      <c r="G41" s="448">
        <f>G34+G39</f>
        <v>0</v>
      </c>
      <c r="H41" s="447"/>
      <c r="I41" s="448">
        <f>I34+I39</f>
        <v>0</v>
      </c>
      <c r="J41" s="447"/>
      <c r="K41" s="448">
        <f>K34+K39</f>
        <v>0</v>
      </c>
      <c r="L41" s="447"/>
      <c r="M41" s="449">
        <f>M34+M39</f>
        <v>0</v>
      </c>
    </row>
    <row r="42" spans="1:13" ht="9.75" customHeight="1" thickTop="1" x14ac:dyDescent="0.2">
      <c r="A42" s="347"/>
      <c r="B42" s="347"/>
      <c r="C42" s="347"/>
      <c r="D42" s="347"/>
      <c r="E42" s="450"/>
      <c r="F42" s="450"/>
      <c r="G42" s="450"/>
      <c r="H42" s="452"/>
      <c r="I42" s="450"/>
      <c r="J42" s="452"/>
      <c r="K42" s="450"/>
      <c r="L42" s="452"/>
      <c r="M42" s="452"/>
    </row>
    <row r="43" spans="1:13" ht="15.75" customHeight="1" x14ac:dyDescent="0.25">
      <c r="A43" s="354" t="s">
        <v>42</v>
      </c>
      <c r="B43" s="354"/>
      <c r="C43" s="354"/>
      <c r="D43" s="354"/>
      <c r="E43" s="450"/>
      <c r="F43" s="450"/>
      <c r="G43" s="450"/>
      <c r="H43" s="452"/>
      <c r="I43" s="450"/>
      <c r="J43" s="452"/>
      <c r="K43" s="450"/>
      <c r="L43" s="452"/>
      <c r="M43" s="452"/>
    </row>
    <row r="44" spans="1:13" ht="12.75" customHeight="1" x14ac:dyDescent="0.2">
      <c r="A44" s="347" t="s">
        <v>43</v>
      </c>
      <c r="B44" s="347"/>
      <c r="C44" s="347"/>
      <c r="D44" s="347"/>
      <c r="E44" s="450"/>
      <c r="F44" s="450"/>
      <c r="G44" s="450"/>
      <c r="H44" s="452"/>
      <c r="I44" s="450"/>
      <c r="J44" s="452"/>
      <c r="K44" s="450"/>
      <c r="L44" s="452"/>
      <c r="M44" s="452"/>
    </row>
    <row r="45" spans="1:13" ht="12.75" customHeight="1" x14ac:dyDescent="0.2">
      <c r="A45" s="347"/>
      <c r="B45" s="347" t="s">
        <v>44</v>
      </c>
      <c r="C45" s="347"/>
      <c r="D45" s="347"/>
      <c r="E45" s="445">
        <v>0</v>
      </c>
      <c r="F45" s="445"/>
      <c r="G45" s="445">
        <v>0</v>
      </c>
      <c r="H45" s="447"/>
      <c r="I45" s="445">
        <v>0</v>
      </c>
      <c r="J45" s="447"/>
      <c r="K45" s="445">
        <v>0</v>
      </c>
      <c r="L45" s="447"/>
      <c r="M45" s="447">
        <f t="shared" ref="M45:M58" si="1">SUM(E45:K45)</f>
        <v>0</v>
      </c>
    </row>
    <row r="46" spans="1:13" ht="12.75" customHeight="1" x14ac:dyDescent="0.2">
      <c r="A46" s="347"/>
      <c r="B46" s="347" t="s">
        <v>45</v>
      </c>
      <c r="C46" s="347"/>
      <c r="D46" s="347"/>
      <c r="E46" s="450"/>
      <c r="F46" s="450"/>
      <c r="G46" s="450"/>
      <c r="H46" s="452"/>
      <c r="I46" s="450"/>
      <c r="J46" s="452"/>
      <c r="K46" s="450"/>
      <c r="L46" s="452"/>
      <c r="M46" s="452">
        <f t="shared" si="1"/>
        <v>0</v>
      </c>
    </row>
    <row r="47" spans="1:13" ht="12.75" customHeight="1" x14ac:dyDescent="0.2">
      <c r="A47" s="347"/>
      <c r="B47" s="347" t="s">
        <v>46</v>
      </c>
      <c r="C47" s="347"/>
      <c r="D47" s="347"/>
      <c r="E47" s="450"/>
      <c r="F47" s="450"/>
      <c r="G47" s="450"/>
      <c r="H47" s="452"/>
      <c r="I47" s="450"/>
      <c r="J47" s="452"/>
      <c r="K47" s="450"/>
      <c r="L47" s="452"/>
      <c r="M47" s="452">
        <f t="shared" si="1"/>
        <v>0</v>
      </c>
    </row>
    <row r="48" spans="1:13" ht="12.75" customHeight="1" x14ac:dyDescent="0.2">
      <c r="A48" s="347"/>
      <c r="B48" s="347" t="s">
        <v>47</v>
      </c>
      <c r="C48" s="347"/>
      <c r="D48" s="347"/>
      <c r="E48" s="450"/>
      <c r="F48" s="450"/>
      <c r="G48" s="450"/>
      <c r="H48" s="452"/>
      <c r="I48" s="450"/>
      <c r="J48" s="452"/>
      <c r="K48" s="450"/>
      <c r="L48" s="452"/>
      <c r="M48" s="452">
        <f t="shared" si="1"/>
        <v>0</v>
      </c>
    </row>
    <row r="49" spans="1:13" ht="12.75" customHeight="1" x14ac:dyDescent="0.2">
      <c r="A49" s="347"/>
      <c r="B49" s="347" t="s">
        <v>48</v>
      </c>
      <c r="C49" s="347"/>
      <c r="D49" s="347"/>
      <c r="E49" s="450"/>
      <c r="F49" s="450"/>
      <c r="G49" s="450"/>
      <c r="H49" s="452"/>
      <c r="I49" s="450"/>
      <c r="J49" s="452"/>
      <c r="K49" s="450"/>
      <c r="L49" s="452"/>
      <c r="M49" s="452">
        <f t="shared" si="1"/>
        <v>0</v>
      </c>
    </row>
    <row r="50" spans="1:13" ht="12.75" customHeight="1" x14ac:dyDescent="0.2">
      <c r="A50" s="347"/>
      <c r="B50" s="347" t="s">
        <v>49</v>
      </c>
      <c r="C50" s="347"/>
      <c r="D50" s="347"/>
      <c r="E50" s="450"/>
      <c r="F50" s="450"/>
      <c r="G50" s="450"/>
      <c r="H50" s="452"/>
      <c r="I50" s="450"/>
      <c r="J50" s="452"/>
      <c r="K50" s="450"/>
      <c r="L50" s="452"/>
      <c r="M50" s="452">
        <f t="shared" si="1"/>
        <v>0</v>
      </c>
    </row>
    <row r="51" spans="1:13" ht="12.75" customHeight="1" x14ac:dyDescent="0.2">
      <c r="A51" s="347" t="s">
        <v>50</v>
      </c>
      <c r="B51" s="347"/>
      <c r="C51" s="347"/>
      <c r="D51" s="347"/>
      <c r="E51" s="450"/>
      <c r="F51" s="450"/>
      <c r="G51" s="450"/>
      <c r="H51" s="452"/>
      <c r="I51" s="450"/>
      <c r="J51" s="452"/>
      <c r="K51" s="450"/>
      <c r="L51" s="452"/>
      <c r="M51" s="452">
        <f t="shared" si="1"/>
        <v>0</v>
      </c>
    </row>
    <row r="52" spans="1:13" ht="12.75" customHeight="1" x14ac:dyDescent="0.2">
      <c r="A52" s="347" t="s">
        <v>51</v>
      </c>
      <c r="B52" s="347"/>
      <c r="C52" s="347"/>
      <c r="D52" s="347"/>
      <c r="E52" s="450"/>
      <c r="F52" s="450"/>
      <c r="G52" s="450"/>
      <c r="H52" s="452"/>
      <c r="I52" s="450"/>
      <c r="J52" s="452"/>
      <c r="K52" s="450"/>
      <c r="L52" s="452"/>
      <c r="M52" s="452">
        <f t="shared" si="1"/>
        <v>0</v>
      </c>
    </row>
    <row r="53" spans="1:13" ht="12.75" customHeight="1" x14ac:dyDescent="0.2">
      <c r="A53" s="347" t="s">
        <v>52</v>
      </c>
      <c r="B53" s="347"/>
      <c r="C53" s="347"/>
      <c r="D53" s="347"/>
      <c r="E53" s="450"/>
      <c r="F53" s="450"/>
      <c r="G53" s="450"/>
      <c r="H53" s="452"/>
      <c r="I53" s="450"/>
      <c r="J53" s="452"/>
      <c r="K53" s="450"/>
      <c r="L53" s="452"/>
      <c r="M53" s="452">
        <f t="shared" si="1"/>
        <v>0</v>
      </c>
    </row>
    <row r="54" spans="1:13" ht="12.75" customHeight="1" x14ac:dyDescent="0.2">
      <c r="A54" s="347" t="s">
        <v>53</v>
      </c>
      <c r="B54" s="347"/>
      <c r="C54" s="347"/>
      <c r="D54" s="347"/>
      <c r="E54" s="450"/>
      <c r="F54" s="450"/>
      <c r="G54" s="450"/>
      <c r="H54" s="452"/>
      <c r="I54" s="450"/>
      <c r="J54" s="452"/>
      <c r="K54" s="450"/>
      <c r="L54" s="452"/>
      <c r="M54" s="452">
        <f t="shared" si="1"/>
        <v>0</v>
      </c>
    </row>
    <row r="55" spans="1:13" ht="12.75" customHeight="1" x14ac:dyDescent="0.2">
      <c r="A55" s="347" t="s">
        <v>54</v>
      </c>
      <c r="B55" s="347"/>
      <c r="C55" s="347"/>
      <c r="D55" s="347"/>
      <c r="E55" s="450"/>
      <c r="F55" s="450"/>
      <c r="G55" s="450"/>
      <c r="H55" s="452"/>
      <c r="I55" s="450"/>
      <c r="J55" s="452"/>
      <c r="K55" s="450"/>
      <c r="L55" s="452"/>
      <c r="M55" s="452">
        <f t="shared" si="1"/>
        <v>0</v>
      </c>
    </row>
    <row r="56" spans="1:13" ht="12.75" customHeight="1" x14ac:dyDescent="0.2">
      <c r="A56" s="347" t="s">
        <v>55</v>
      </c>
      <c r="B56" s="347"/>
      <c r="C56" s="347"/>
      <c r="D56" s="347"/>
      <c r="E56" s="450"/>
      <c r="F56" s="450"/>
      <c r="G56" s="450"/>
      <c r="H56" s="452"/>
      <c r="I56" s="450"/>
      <c r="J56" s="452"/>
      <c r="K56" s="450"/>
      <c r="L56" s="452"/>
      <c r="M56" s="452">
        <f t="shared" si="1"/>
        <v>0</v>
      </c>
    </row>
    <row r="57" spans="1:13" ht="12.75" customHeight="1" x14ac:dyDescent="0.2">
      <c r="A57" s="347" t="s">
        <v>56</v>
      </c>
      <c r="B57" s="347"/>
      <c r="C57" s="347"/>
      <c r="D57" s="347"/>
      <c r="E57" s="450"/>
      <c r="F57" s="450"/>
      <c r="G57" s="450"/>
      <c r="H57" s="452"/>
      <c r="I57" s="450"/>
      <c r="J57" s="452"/>
      <c r="K57" s="450"/>
      <c r="L57" s="452"/>
      <c r="M57" s="452">
        <f t="shared" si="1"/>
        <v>0</v>
      </c>
    </row>
    <row r="58" spans="1:13" ht="12.75" customHeight="1" x14ac:dyDescent="0.2">
      <c r="A58" s="347" t="s">
        <v>57</v>
      </c>
      <c r="B58" s="347"/>
      <c r="C58" s="347"/>
      <c r="D58" s="347"/>
      <c r="E58" s="456"/>
      <c r="F58" s="450"/>
      <c r="G58" s="456"/>
      <c r="H58" s="452"/>
      <c r="I58" s="456"/>
      <c r="J58" s="452"/>
      <c r="K58" s="456"/>
      <c r="L58" s="452"/>
      <c r="M58" s="455">
        <f t="shared" si="1"/>
        <v>0</v>
      </c>
    </row>
    <row r="59" spans="1:13" ht="9.75" customHeight="1" x14ac:dyDescent="0.2">
      <c r="A59" s="347"/>
      <c r="B59" s="347"/>
      <c r="C59" s="347"/>
      <c r="D59" s="347"/>
      <c r="E59" s="450"/>
      <c r="F59" s="450"/>
      <c r="G59" s="450"/>
      <c r="H59" s="452"/>
      <c r="I59" s="450"/>
      <c r="J59" s="452"/>
      <c r="K59" s="450"/>
      <c r="L59" s="452"/>
      <c r="M59" s="452"/>
    </row>
    <row r="60" spans="1:13" ht="12.75" customHeight="1" x14ac:dyDescent="0.2">
      <c r="A60" s="347"/>
      <c r="B60" s="347" t="s">
        <v>58</v>
      </c>
      <c r="C60" s="347"/>
      <c r="D60" s="347"/>
      <c r="E60" s="454">
        <f>SUM(E45:E58)</f>
        <v>0</v>
      </c>
      <c r="F60" s="450"/>
      <c r="G60" s="454">
        <f>SUM(G45:G58)</f>
        <v>0</v>
      </c>
      <c r="H60" s="452"/>
      <c r="I60" s="454">
        <f>SUM(I45:I58)</f>
        <v>0</v>
      </c>
      <c r="J60" s="452"/>
      <c r="K60" s="454">
        <f>SUM(K45:K58)</f>
        <v>0</v>
      </c>
      <c r="L60" s="452"/>
      <c r="M60" s="454">
        <f>SUM(M45:M58)</f>
        <v>0</v>
      </c>
    </row>
    <row r="61" spans="1:13" ht="9.75" customHeight="1" x14ac:dyDescent="0.2">
      <c r="A61" s="347"/>
      <c r="B61" s="347"/>
      <c r="C61" s="347"/>
      <c r="D61" s="347"/>
      <c r="E61" s="450"/>
      <c r="F61" s="450"/>
      <c r="G61" s="450"/>
      <c r="H61" s="452"/>
      <c r="I61" s="450"/>
      <c r="J61" s="452"/>
      <c r="K61" s="450"/>
      <c r="L61" s="452"/>
      <c r="M61" s="452"/>
    </row>
    <row r="62" spans="1:13" s="208" customFormat="1" ht="15.75" customHeight="1" x14ac:dyDescent="0.25">
      <c r="A62" s="354" t="s">
        <v>59</v>
      </c>
      <c r="B62" s="354"/>
      <c r="C62" s="354"/>
      <c r="D62" s="354"/>
      <c r="E62" s="450"/>
      <c r="F62" s="450"/>
      <c r="G62" s="450"/>
      <c r="H62" s="452"/>
      <c r="I62" s="450"/>
      <c r="J62" s="452"/>
      <c r="K62" s="450"/>
      <c r="L62" s="452"/>
      <c r="M62" s="452"/>
    </row>
    <row r="63" spans="1:13" s="208" customFormat="1" ht="12.6" customHeight="1" x14ac:dyDescent="0.25">
      <c r="A63" s="359" t="s">
        <v>60</v>
      </c>
      <c r="B63" s="354"/>
      <c r="C63" s="354"/>
      <c r="D63" s="354"/>
      <c r="E63" s="450"/>
      <c r="F63" s="450"/>
      <c r="G63" s="450"/>
      <c r="H63" s="452"/>
      <c r="I63" s="450"/>
      <c r="J63" s="452"/>
      <c r="K63" s="450"/>
      <c r="L63" s="452"/>
      <c r="M63" s="452">
        <f t="shared" ref="M63" si="2">SUM(E63:K63)</f>
        <v>0</v>
      </c>
    </row>
    <row r="64" spans="1:13" s="208" customFormat="1" ht="12.6" customHeight="1" x14ac:dyDescent="0.25">
      <c r="A64" s="651" t="s">
        <v>703</v>
      </c>
      <c r="B64" s="652"/>
      <c r="C64" s="629"/>
      <c r="D64" s="652"/>
      <c r="E64" s="456"/>
      <c r="F64" s="450"/>
      <c r="G64" s="456"/>
      <c r="H64" s="452"/>
      <c r="I64" s="456"/>
      <c r="J64" s="452"/>
      <c r="K64" s="456"/>
      <c r="L64" s="452"/>
      <c r="M64" s="455">
        <f>SUM(E64:K64)</f>
        <v>0</v>
      </c>
    </row>
    <row r="65" spans="1:13" s="208" customFormat="1" ht="9.6" customHeight="1" x14ac:dyDescent="0.25">
      <c r="A65" s="354"/>
      <c r="B65" s="354"/>
      <c r="C65" s="347"/>
      <c r="D65" s="354"/>
      <c r="E65" s="450"/>
      <c r="F65" s="450"/>
      <c r="G65" s="450"/>
      <c r="H65" s="452"/>
      <c r="I65" s="450"/>
      <c r="J65" s="452"/>
      <c r="K65" s="450"/>
      <c r="L65" s="452"/>
      <c r="M65" s="452"/>
    </row>
    <row r="66" spans="1:13" ht="12.75" customHeight="1" x14ac:dyDescent="0.2">
      <c r="A66" s="347"/>
      <c r="B66" s="347" t="s">
        <v>61</v>
      </c>
      <c r="C66" s="347"/>
      <c r="D66" s="347"/>
      <c r="E66" s="458">
        <f>SUM(E63:E64)</f>
        <v>0</v>
      </c>
      <c r="F66" s="452"/>
      <c r="G66" s="458">
        <f>SUM(G63:G64)</f>
        <v>0</v>
      </c>
      <c r="H66" s="452"/>
      <c r="I66" s="458">
        <f>SUM(I63:I64)</f>
        <v>0</v>
      </c>
      <c r="J66" s="452"/>
      <c r="K66" s="458">
        <f>SUM(K63:K64)</f>
        <v>0</v>
      </c>
      <c r="L66" s="452"/>
      <c r="M66" s="458">
        <f>SUM(M63:M64)</f>
        <v>0</v>
      </c>
    </row>
    <row r="67" spans="1:13" ht="9.75" customHeight="1" x14ac:dyDescent="0.2">
      <c r="A67" s="347"/>
      <c r="B67" s="347"/>
      <c r="C67" s="347"/>
      <c r="D67" s="347"/>
      <c r="E67" s="450"/>
      <c r="F67" s="450"/>
      <c r="G67" s="450"/>
      <c r="H67" s="452"/>
      <c r="I67" s="450"/>
      <c r="J67" s="452"/>
      <c r="K67" s="450"/>
      <c r="L67" s="452"/>
      <c r="M67" s="452"/>
    </row>
    <row r="68" spans="1:13" ht="15.75" customHeight="1" x14ac:dyDescent="0.25">
      <c r="A68" s="354" t="s">
        <v>62</v>
      </c>
      <c r="B68" s="360"/>
      <c r="C68" s="360"/>
      <c r="D68" s="360"/>
      <c r="E68" s="450"/>
      <c r="F68" s="450"/>
      <c r="G68" s="450"/>
      <c r="H68" s="452"/>
      <c r="I68" s="450"/>
      <c r="J68" s="452"/>
      <c r="K68" s="450"/>
      <c r="L68" s="452"/>
      <c r="M68" s="452"/>
    </row>
    <row r="69" spans="1:13" ht="12.75" customHeight="1" x14ac:dyDescent="0.2">
      <c r="A69" s="347" t="s">
        <v>63</v>
      </c>
      <c r="B69" s="347"/>
      <c r="C69" s="347"/>
      <c r="D69" s="347"/>
      <c r="E69" s="450"/>
      <c r="F69" s="450"/>
      <c r="G69" s="450"/>
      <c r="H69" s="452"/>
      <c r="I69" s="450"/>
      <c r="J69" s="452"/>
      <c r="K69" s="450"/>
      <c r="L69" s="452"/>
      <c r="M69" s="452">
        <f>SUM(E69:K69)</f>
        <v>0</v>
      </c>
    </row>
    <row r="70" spans="1:13" ht="12.75" customHeight="1" x14ac:dyDescent="0.2">
      <c r="A70" s="347" t="s">
        <v>64</v>
      </c>
      <c r="B70" s="347"/>
      <c r="C70" s="347"/>
      <c r="D70" s="347"/>
      <c r="E70" s="450"/>
      <c r="F70" s="450"/>
      <c r="G70" s="450"/>
      <c r="H70" s="452"/>
      <c r="I70" s="450"/>
      <c r="J70" s="452"/>
      <c r="K70" s="450"/>
      <c r="L70" s="452"/>
      <c r="M70" s="452">
        <f t="shared" ref="M70:M73" si="3">SUM(E70:K70)</f>
        <v>0</v>
      </c>
    </row>
    <row r="71" spans="1:13" ht="12.75" customHeight="1" x14ac:dyDescent="0.2">
      <c r="A71" s="347" t="s">
        <v>65</v>
      </c>
      <c r="B71" s="347"/>
      <c r="C71" s="347"/>
      <c r="D71" s="347"/>
      <c r="E71" s="450"/>
      <c r="F71" s="450"/>
      <c r="G71" s="450"/>
      <c r="H71" s="452"/>
      <c r="I71" s="450"/>
      <c r="J71" s="452"/>
      <c r="K71" s="450"/>
      <c r="L71" s="452"/>
      <c r="M71" s="452">
        <f t="shared" si="3"/>
        <v>0</v>
      </c>
    </row>
    <row r="72" spans="1:13" ht="12.75" customHeight="1" x14ac:dyDescent="0.2">
      <c r="A72" s="347" t="s">
        <v>66</v>
      </c>
      <c r="B72" s="347"/>
      <c r="C72" s="347"/>
      <c r="D72" s="347"/>
      <c r="E72" s="450"/>
      <c r="F72" s="450"/>
      <c r="G72" s="450"/>
      <c r="H72" s="452"/>
      <c r="I72" s="450"/>
      <c r="J72" s="452"/>
      <c r="K72" s="450"/>
      <c r="L72" s="452"/>
      <c r="M72" s="452">
        <f t="shared" si="3"/>
        <v>0</v>
      </c>
    </row>
    <row r="73" spans="1:13" ht="12.75" customHeight="1" x14ac:dyDescent="0.2">
      <c r="A73" s="347" t="s">
        <v>67</v>
      </c>
      <c r="B73" s="347"/>
      <c r="C73" s="347"/>
      <c r="D73" s="347"/>
      <c r="E73" s="450"/>
      <c r="F73" s="450"/>
      <c r="G73" s="450"/>
      <c r="H73" s="452"/>
      <c r="I73" s="450"/>
      <c r="J73" s="452"/>
      <c r="K73" s="450"/>
      <c r="L73" s="452"/>
      <c r="M73" s="452">
        <f t="shared" si="3"/>
        <v>0</v>
      </c>
    </row>
    <row r="74" spans="1:13" ht="9.75" customHeight="1" x14ac:dyDescent="0.2">
      <c r="A74" s="347"/>
      <c r="B74" s="347"/>
      <c r="C74" s="347"/>
      <c r="D74" s="347" t="s">
        <v>68</v>
      </c>
      <c r="E74" s="450"/>
      <c r="F74" s="450"/>
      <c r="G74" s="450"/>
      <c r="H74" s="452"/>
      <c r="I74" s="450"/>
      <c r="J74" s="452"/>
      <c r="K74" s="450"/>
      <c r="L74" s="452"/>
      <c r="M74" s="452"/>
    </row>
    <row r="75" spans="1:13" ht="12.75" customHeight="1" x14ac:dyDescent="0.2">
      <c r="B75" s="650" t="s">
        <v>69</v>
      </c>
      <c r="C75" s="650"/>
      <c r="D75" s="650"/>
      <c r="E75" s="456">
        <f>SUM(E69:E73)</f>
        <v>0</v>
      </c>
      <c r="F75" s="450"/>
      <c r="G75" s="456">
        <f>SUM(G69:G73)</f>
        <v>0</v>
      </c>
      <c r="H75" s="452"/>
      <c r="I75" s="456">
        <f>SUM(I69:I73)</f>
        <v>0</v>
      </c>
      <c r="J75" s="452"/>
      <c r="K75" s="456">
        <f>SUM(K69:K73)</f>
        <v>0</v>
      </c>
      <c r="L75" s="452"/>
      <c r="M75" s="455">
        <f>SUM(M69:M73)</f>
        <v>0</v>
      </c>
    </row>
    <row r="76" spans="1:13" ht="9.6" customHeight="1" x14ac:dyDescent="0.2">
      <c r="A76" s="347"/>
      <c r="B76" s="347"/>
      <c r="C76" s="347"/>
      <c r="D76" s="347"/>
      <c r="E76" s="450"/>
      <c r="F76" s="450"/>
      <c r="G76" s="450"/>
      <c r="H76" s="452"/>
      <c r="I76" s="450"/>
      <c r="J76" s="452"/>
      <c r="K76" s="450"/>
      <c r="L76" s="452"/>
      <c r="M76" s="452"/>
    </row>
    <row r="77" spans="1:13" ht="12.6" customHeight="1" thickBot="1" x14ac:dyDescent="0.25">
      <c r="A77" s="347"/>
      <c r="B77" s="347"/>
      <c r="C77" s="347" t="s">
        <v>70</v>
      </c>
      <c r="D77" s="347"/>
      <c r="E77" s="448">
        <f>E60+E66+E75</f>
        <v>0</v>
      </c>
      <c r="F77" s="445"/>
      <c r="G77" s="448">
        <f>G60+G66+G75</f>
        <v>0</v>
      </c>
      <c r="H77" s="447"/>
      <c r="I77" s="448">
        <f>I60+I66+I75</f>
        <v>0</v>
      </c>
      <c r="J77" s="447"/>
      <c r="K77" s="448">
        <f>K60+K66+K75</f>
        <v>0</v>
      </c>
      <c r="L77" s="447"/>
      <c r="M77" s="448">
        <f>M60+M66+M75</f>
        <v>0</v>
      </c>
    </row>
    <row r="78" spans="1:13" ht="12" customHeight="1" thickTop="1" x14ac:dyDescent="0.2">
      <c r="A78" s="347"/>
      <c r="B78" s="347"/>
      <c r="C78" s="347"/>
      <c r="D78" s="347" t="s">
        <v>1</v>
      </c>
      <c r="E78" s="361"/>
      <c r="F78" s="361"/>
      <c r="G78" s="361"/>
      <c r="H78" s="347"/>
      <c r="I78" s="347"/>
      <c r="J78" s="347"/>
      <c r="K78" s="347"/>
      <c r="L78" s="347"/>
      <c r="M78" s="347"/>
    </row>
    <row r="79" spans="1:13" ht="12" customHeight="1" x14ac:dyDescent="0.2">
      <c r="A79" s="347"/>
      <c r="B79" s="347"/>
      <c r="C79" s="347"/>
      <c r="D79" s="347"/>
      <c r="E79" s="361"/>
      <c r="F79" s="361"/>
      <c r="G79" s="361"/>
      <c r="H79" s="347"/>
      <c r="I79" s="347"/>
      <c r="J79" s="347"/>
      <c r="K79" s="347"/>
      <c r="L79" s="347"/>
      <c r="M79" s="347"/>
    </row>
    <row r="80" spans="1:13" ht="12.75" customHeight="1" x14ac:dyDescent="0.2">
      <c r="A80" s="347" t="s">
        <v>71</v>
      </c>
      <c r="B80" s="347"/>
      <c r="C80" s="347"/>
      <c r="D80" s="347"/>
      <c r="E80" s="361"/>
      <c r="F80" s="361"/>
      <c r="G80" s="361"/>
      <c r="H80" s="347"/>
      <c r="I80" s="347"/>
      <c r="J80" s="347"/>
      <c r="K80" s="347"/>
      <c r="L80" s="347"/>
      <c r="M80" s="347"/>
    </row>
    <row r="81" spans="1:13" ht="12.75" customHeight="1" x14ac:dyDescent="0.2">
      <c r="A81" s="347"/>
      <c r="B81" s="347"/>
      <c r="C81" s="347"/>
      <c r="D81" s="347"/>
      <c r="E81" s="361"/>
      <c r="F81" s="361"/>
      <c r="G81" s="361"/>
      <c r="H81" s="347"/>
      <c r="I81" s="347"/>
      <c r="J81" s="347"/>
      <c r="K81" s="347"/>
      <c r="L81" s="347"/>
      <c r="M81" s="347"/>
    </row>
    <row r="82" spans="1:13" ht="12.75" customHeight="1" x14ac:dyDescent="0.2">
      <c r="A82" s="347" t="s">
        <v>72</v>
      </c>
      <c r="B82" s="347"/>
      <c r="C82" s="347"/>
      <c r="D82" s="347"/>
      <c r="E82" s="361"/>
      <c r="F82" s="361"/>
      <c r="G82" s="649"/>
      <c r="H82" s="347"/>
      <c r="I82" s="347"/>
      <c r="J82" s="347"/>
      <c r="K82" s="347"/>
      <c r="L82" s="347"/>
      <c r="M82" s="347"/>
    </row>
    <row r="83" spans="1:13" ht="12" customHeight="1" x14ac:dyDescent="0.2">
      <c r="A83" s="347"/>
      <c r="B83" s="347"/>
      <c r="C83" s="347"/>
      <c r="D83" s="347"/>
      <c r="E83" s="361"/>
      <c r="F83" s="361"/>
      <c r="G83" s="361"/>
      <c r="H83" s="347"/>
      <c r="I83" s="347"/>
      <c r="J83" s="347"/>
      <c r="K83" s="347"/>
      <c r="L83" s="347"/>
      <c r="M83" s="347"/>
    </row>
    <row r="84" spans="1:13" ht="12" customHeight="1" x14ac:dyDescent="0.2">
      <c r="A84" s="208"/>
      <c r="B84" s="208"/>
      <c r="C84" s="208"/>
      <c r="D84" s="208"/>
      <c r="E84" s="197" t="s">
        <v>73</v>
      </c>
      <c r="F84" s="197"/>
      <c r="G84" s="197" t="s">
        <v>73</v>
      </c>
      <c r="H84" s="197"/>
      <c r="I84" s="197" t="s">
        <v>73</v>
      </c>
      <c r="J84" s="197"/>
      <c r="K84" s="197" t="s">
        <v>73</v>
      </c>
      <c r="L84" s="197"/>
      <c r="M84" s="197" t="s">
        <v>73</v>
      </c>
    </row>
    <row r="85" spans="1:13" ht="14.25" x14ac:dyDescent="0.2">
      <c r="A85" s="219" t="s">
        <v>74</v>
      </c>
      <c r="B85" s="220"/>
      <c r="C85" s="220"/>
      <c r="D85" s="220"/>
      <c r="E85" s="207">
        <f>E41-E77</f>
        <v>0</v>
      </c>
      <c r="F85" s="198"/>
      <c r="G85" s="207">
        <f>G41-G77</f>
        <v>0</v>
      </c>
      <c r="H85" s="198"/>
      <c r="I85" s="207">
        <f>I41-I77</f>
        <v>0</v>
      </c>
      <c r="J85" s="198"/>
      <c r="K85" s="207">
        <f>K41-K77</f>
        <v>0</v>
      </c>
      <c r="L85" s="198"/>
      <c r="M85" s="207">
        <f>M41-M77</f>
        <v>0</v>
      </c>
    </row>
    <row r="86" spans="1:13" x14ac:dyDescent="0.2">
      <c r="A86" s="220"/>
      <c r="B86" s="220" t="s">
        <v>75</v>
      </c>
      <c r="C86" s="220"/>
      <c r="D86" s="220"/>
    </row>
    <row r="87" spans="1:13" x14ac:dyDescent="0.2">
      <c r="A87" s="220"/>
      <c r="B87" s="220" t="s">
        <v>76</v>
      </c>
      <c r="C87" s="220"/>
      <c r="D87" s="220"/>
    </row>
    <row r="88" spans="1:13" ht="13.15" customHeight="1" x14ac:dyDescent="0.2">
      <c r="A88" s="220"/>
      <c r="B88" s="672" t="s">
        <v>77</v>
      </c>
      <c r="C88" s="672"/>
      <c r="D88" s="672"/>
      <c r="E88" s="672"/>
      <c r="F88" s="672"/>
      <c r="G88" s="672"/>
      <c r="H88" s="672"/>
      <c r="I88" s="672"/>
    </row>
    <row r="89" spans="1:13" ht="13.15" customHeight="1" x14ac:dyDescent="0.2">
      <c r="A89" s="220"/>
      <c r="B89" s="261"/>
      <c r="C89" s="261"/>
      <c r="D89" s="261"/>
      <c r="E89" s="261"/>
      <c r="F89" s="261"/>
      <c r="G89" s="261"/>
      <c r="H89" s="261"/>
      <c r="I89" s="261"/>
    </row>
    <row r="90" spans="1:13" ht="13.15" customHeight="1" x14ac:dyDescent="0.2">
      <c r="A90" s="673" t="s">
        <v>78</v>
      </c>
      <c r="B90" s="673"/>
      <c r="C90" s="673"/>
      <c r="D90" s="673"/>
      <c r="E90" s="673"/>
      <c r="F90" s="673"/>
      <c r="G90" s="673"/>
      <c r="H90" s="261"/>
      <c r="I90" s="261"/>
    </row>
    <row r="91" spans="1:13" ht="13.15" customHeight="1" x14ac:dyDescent="0.2">
      <c r="A91" s="673"/>
      <c r="B91" s="673"/>
      <c r="C91" s="673"/>
      <c r="D91" s="673"/>
      <c r="E91" s="673"/>
      <c r="F91" s="673"/>
      <c r="G91" s="673"/>
      <c r="H91" s="261"/>
      <c r="I91" s="261"/>
    </row>
    <row r="92" spans="1:13" x14ac:dyDescent="0.2">
      <c r="A92" s="673"/>
      <c r="B92" s="673"/>
      <c r="C92" s="673"/>
      <c r="D92" s="673"/>
      <c r="E92" s="673"/>
      <c r="F92" s="673"/>
      <c r="G92" s="673"/>
    </row>
    <row r="94" spans="1:13" ht="13.9" customHeight="1" x14ac:dyDescent="0.2">
      <c r="A94" s="671"/>
      <c r="B94" s="671"/>
      <c r="C94" s="671"/>
      <c r="D94" s="671"/>
      <c r="E94" s="671"/>
      <c r="F94" s="671"/>
      <c r="G94" s="671"/>
      <c r="H94" s="671"/>
      <c r="I94" s="671"/>
      <c r="J94" s="671"/>
      <c r="K94" s="671"/>
      <c r="L94" s="671"/>
      <c r="M94" s="671"/>
    </row>
    <row r="95" spans="1:13" ht="14.25" x14ac:dyDescent="0.2">
      <c r="A95" s="264"/>
      <c r="B95" s="264"/>
      <c r="C95" s="282"/>
      <c r="D95" s="407" t="s">
        <v>79</v>
      </c>
      <c r="E95" s="268"/>
      <c r="F95" s="269" t="s">
        <v>80</v>
      </c>
      <c r="H95" s="197"/>
    </row>
    <row r="96" spans="1:13" ht="13.15" customHeight="1" x14ac:dyDescent="0.2">
      <c r="A96" s="263"/>
      <c r="B96" s="263"/>
      <c r="C96" s="263"/>
      <c r="D96" s="262" t="s">
        <v>81</v>
      </c>
      <c r="E96" s="270" t="s">
        <v>82</v>
      </c>
      <c r="F96" s="270"/>
      <c r="H96" s="197"/>
    </row>
    <row r="97" spans="1:8" ht="14.25" x14ac:dyDescent="0.2">
      <c r="A97" s="263"/>
      <c r="B97" s="263"/>
      <c r="C97" s="263"/>
      <c r="D97" s="262" t="s">
        <v>83</v>
      </c>
      <c r="E97" s="270" t="s">
        <v>84</v>
      </c>
      <c r="F97" s="270"/>
      <c r="H97" s="197"/>
    </row>
    <row r="98" spans="1:8" ht="14.25" x14ac:dyDescent="0.2">
      <c r="A98" s="263"/>
      <c r="B98" s="263"/>
      <c r="C98" s="263"/>
      <c r="D98" s="262" t="s">
        <v>85</v>
      </c>
      <c r="E98" s="271" t="s">
        <v>86</v>
      </c>
      <c r="F98" s="270"/>
      <c r="H98" s="197"/>
    </row>
    <row r="99" spans="1:8" ht="14.25" x14ac:dyDescent="0.2">
      <c r="A99" s="263"/>
      <c r="B99" s="263"/>
      <c r="C99" s="263"/>
      <c r="D99" s="262" t="s">
        <v>87</v>
      </c>
      <c r="E99" s="272" t="s">
        <v>88</v>
      </c>
      <c r="F99" s="270"/>
      <c r="H99" s="197"/>
    </row>
    <row r="100" spans="1:8" ht="14.25" x14ac:dyDescent="0.2">
      <c r="A100" s="263"/>
      <c r="B100" s="263"/>
      <c r="C100" s="263"/>
      <c r="D100" s="262"/>
      <c r="E100" s="272" t="s">
        <v>89</v>
      </c>
      <c r="F100" s="270"/>
      <c r="H100" s="197"/>
    </row>
    <row r="101" spans="1:8" ht="14.25" x14ac:dyDescent="0.2">
      <c r="A101" s="263"/>
      <c r="B101" s="263"/>
      <c r="C101" s="263"/>
      <c r="D101" s="262" t="s">
        <v>90</v>
      </c>
      <c r="E101" s="272" t="s">
        <v>91</v>
      </c>
      <c r="F101" s="270"/>
      <c r="H101" s="197"/>
    </row>
    <row r="102" spans="1:8" ht="14.25" x14ac:dyDescent="0.2">
      <c r="A102" s="263"/>
      <c r="B102" s="263"/>
      <c r="C102" s="263"/>
      <c r="D102" s="262" t="s">
        <v>92</v>
      </c>
      <c r="E102" s="272" t="s">
        <v>93</v>
      </c>
      <c r="F102" s="270"/>
      <c r="H102" s="197"/>
    </row>
    <row r="103" spans="1:8" ht="14.25" x14ac:dyDescent="0.2">
      <c r="A103" s="263"/>
      <c r="B103" s="263"/>
      <c r="C103" s="263"/>
      <c r="D103" s="262" t="s">
        <v>94</v>
      </c>
      <c r="E103" s="270" t="s">
        <v>95</v>
      </c>
      <c r="F103" s="270"/>
      <c r="H103" s="197"/>
    </row>
  </sheetData>
  <mergeCells count="3">
    <mergeCell ref="A94:M94"/>
    <mergeCell ref="B88:I88"/>
    <mergeCell ref="A90:G92"/>
  </mergeCells>
  <phoneticPr fontId="0" type="noConversion"/>
  <pageMargins left="0.75" right="0.5" top="0.75" bottom="0.5" header="0.5" footer="0.5"/>
  <pageSetup scale="5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M125"/>
  <sheetViews>
    <sheetView view="pageBreakPreview" zoomScaleNormal="100" zoomScaleSheetLayoutView="100" workbookViewId="0">
      <selection activeCell="I104" sqref="I104"/>
    </sheetView>
  </sheetViews>
  <sheetFormatPr defaultColWidth="9.140625" defaultRowHeight="14.25" x14ac:dyDescent="0.2"/>
  <cols>
    <col min="1" max="1" width="1.85546875" style="186" customWidth="1"/>
    <col min="2" max="2" width="1.7109375" style="186" customWidth="1"/>
    <col min="3" max="3" width="2" style="186" customWidth="1"/>
    <col min="4" max="4" width="77" style="186" customWidth="1"/>
    <col min="5" max="5" width="17.28515625" style="186" customWidth="1"/>
    <col min="6" max="6" width="1.7109375" style="187" customWidth="1"/>
    <col min="7" max="7" width="17.28515625" style="186" customWidth="1"/>
    <col min="8" max="8" width="1.7109375" style="187" customWidth="1"/>
    <col min="9" max="9" width="17.28515625" style="186" customWidth="1"/>
    <col min="10" max="10" width="0.7109375" style="186" customWidth="1"/>
    <col min="11" max="11" width="14.42578125" style="186" customWidth="1"/>
    <col min="12" max="12" width="16.28515625" style="186" bestFit="1" customWidth="1"/>
    <col min="13" max="13" width="15.140625" style="186" bestFit="1" customWidth="1"/>
    <col min="14" max="16384" width="9.140625" style="186"/>
  </cols>
  <sheetData>
    <row r="1" spans="1:13" s="308" customFormat="1" ht="20.25" x14ac:dyDescent="0.3">
      <c r="A1" s="226" t="s">
        <v>0</v>
      </c>
      <c r="B1" s="185"/>
      <c r="C1" s="185"/>
      <c r="D1" s="185"/>
      <c r="F1" s="309"/>
      <c r="H1" s="309"/>
    </row>
    <row r="2" spans="1:13" s="308" customFormat="1" ht="20.25" x14ac:dyDescent="0.3">
      <c r="A2" s="181" t="s">
        <v>285</v>
      </c>
      <c r="B2" s="181"/>
      <c r="C2" s="181"/>
      <c r="D2" s="181"/>
      <c r="E2" s="310"/>
      <c r="F2" s="309"/>
      <c r="H2" s="309"/>
    </row>
    <row r="3" spans="1:13" s="308" customFormat="1" ht="20.25" x14ac:dyDescent="0.3">
      <c r="A3" s="181" t="s">
        <v>436</v>
      </c>
      <c r="B3" s="182"/>
      <c r="C3" s="182"/>
      <c r="D3" s="182"/>
      <c r="E3" s="313"/>
      <c r="F3" s="309"/>
      <c r="H3" s="309"/>
      <c r="I3" s="257" t="s">
        <v>503</v>
      </c>
    </row>
    <row r="4" spans="1:13" s="308" customFormat="1" ht="21" thickBot="1" x14ac:dyDescent="0.35">
      <c r="A4" s="638" t="s">
        <v>97</v>
      </c>
      <c r="B4" s="601"/>
      <c r="C4" s="601"/>
      <c r="D4" s="601"/>
      <c r="E4" s="603"/>
      <c r="F4" s="604"/>
      <c r="G4" s="605"/>
      <c r="H4" s="604"/>
      <c r="I4" s="331" t="s">
        <v>287</v>
      </c>
    </row>
    <row r="5" spans="1:13" ht="14.25" customHeight="1" x14ac:dyDescent="0.25">
      <c r="E5" s="694" t="s">
        <v>438</v>
      </c>
      <c r="F5" s="542"/>
      <c r="G5" s="694" t="s">
        <v>439</v>
      </c>
      <c r="H5" s="542"/>
      <c r="I5" s="699" t="s">
        <v>504</v>
      </c>
      <c r="J5" s="541"/>
    </row>
    <row r="6" spans="1:13" ht="14.25" customHeight="1" x14ac:dyDescent="0.25">
      <c r="E6" s="695"/>
      <c r="F6" s="543"/>
      <c r="G6" s="695"/>
      <c r="H6" s="543"/>
      <c r="I6" s="697"/>
      <c r="J6" s="541"/>
    </row>
    <row r="7" spans="1:13" ht="14.25" customHeight="1" x14ac:dyDescent="0.25">
      <c r="E7" s="695"/>
      <c r="F7" s="543"/>
      <c r="G7" s="695"/>
      <c r="H7" s="543"/>
      <c r="I7" s="697"/>
      <c r="J7" s="541"/>
    </row>
    <row r="8" spans="1:13" ht="14.25" customHeight="1" x14ac:dyDescent="0.25">
      <c r="E8" s="695"/>
      <c r="F8" s="543"/>
      <c r="G8" s="695"/>
      <c r="H8" s="543"/>
      <c r="I8" s="697"/>
      <c r="J8" s="541"/>
    </row>
    <row r="9" spans="1:13" ht="14.25" customHeight="1" x14ac:dyDescent="0.25">
      <c r="E9" s="695"/>
      <c r="F9" s="543"/>
      <c r="G9" s="695"/>
      <c r="H9" s="543"/>
      <c r="I9" s="697"/>
      <c r="J9" s="541"/>
    </row>
    <row r="10" spans="1:13" ht="15" customHeight="1" x14ac:dyDescent="0.25">
      <c r="E10" s="696"/>
      <c r="F10" s="543"/>
      <c r="G10" s="696"/>
      <c r="H10" s="543"/>
      <c r="I10" s="698"/>
      <c r="J10" s="541"/>
    </row>
    <row r="11" spans="1:13" ht="15" customHeight="1" x14ac:dyDescent="0.2">
      <c r="A11" s="441" t="s">
        <v>289</v>
      </c>
      <c r="E11" s="224"/>
      <c r="F11" s="221"/>
      <c r="G11" s="224"/>
      <c r="H11" s="221"/>
      <c r="I11" s="224"/>
    </row>
    <row r="12" spans="1:13" s="188" customFormat="1" ht="12.75" customHeight="1" x14ac:dyDescent="0.2">
      <c r="A12" s="227" t="s">
        <v>290</v>
      </c>
      <c r="B12" s="186"/>
      <c r="C12" s="186"/>
      <c r="D12" s="186"/>
      <c r="E12" s="445">
        <v>0</v>
      </c>
      <c r="F12" s="560"/>
      <c r="G12" s="445">
        <v>0</v>
      </c>
      <c r="H12" s="560"/>
      <c r="I12" s="445">
        <f>SUM(E12:G12)</f>
        <v>0</v>
      </c>
    </row>
    <row r="13" spans="1:13" s="188" customFormat="1" ht="12.75" customHeight="1" x14ac:dyDescent="0.2">
      <c r="A13" s="442" t="s">
        <v>505</v>
      </c>
      <c r="B13" s="186"/>
      <c r="C13" s="186"/>
      <c r="D13" s="186"/>
      <c r="E13" s="564"/>
      <c r="F13" s="563"/>
      <c r="G13" s="564"/>
      <c r="H13" s="563"/>
      <c r="I13" s="450">
        <f>SUM(E13:G13)</f>
        <v>0</v>
      </c>
    </row>
    <row r="14" spans="1:13" s="188" customFormat="1" ht="12.75" customHeight="1" x14ac:dyDescent="0.2">
      <c r="A14" s="442" t="s">
        <v>293</v>
      </c>
      <c r="B14" s="186"/>
      <c r="C14" s="186"/>
      <c r="D14" s="186"/>
      <c r="E14" s="564"/>
      <c r="F14" s="563"/>
      <c r="G14" s="564"/>
      <c r="H14" s="563"/>
      <c r="I14" s="450">
        <f>SUM(E14:G14)</f>
        <v>0</v>
      </c>
    </row>
    <row r="15" spans="1:13" s="188" customFormat="1" ht="12.75" customHeight="1" x14ac:dyDescent="0.2">
      <c r="A15" s="442" t="s">
        <v>294</v>
      </c>
      <c r="B15" s="186"/>
      <c r="C15" s="186"/>
      <c r="D15" s="186"/>
      <c r="E15" s="564"/>
      <c r="F15" s="563"/>
      <c r="G15" s="564"/>
      <c r="H15" s="563"/>
      <c r="I15" s="450">
        <f>SUM(E15:G15)</f>
        <v>0</v>
      </c>
    </row>
    <row r="16" spans="1:13" s="188" customFormat="1" ht="12.75" customHeight="1" x14ac:dyDescent="0.2">
      <c r="A16" s="442" t="s">
        <v>506</v>
      </c>
      <c r="B16" s="186"/>
      <c r="C16" s="186"/>
      <c r="D16" s="186"/>
      <c r="E16" s="566"/>
      <c r="F16" s="563"/>
      <c r="G16" s="566"/>
      <c r="H16" s="563"/>
      <c r="I16" s="510">
        <f t="shared" ref="I16" si="0">SUM(E16:G16)</f>
        <v>0</v>
      </c>
      <c r="M16" s="229"/>
    </row>
    <row r="17" spans="1:12" s="188" customFormat="1" ht="9" customHeight="1" x14ac:dyDescent="0.2">
      <c r="A17" s="186"/>
      <c r="B17" s="442"/>
      <c r="C17" s="186"/>
      <c r="D17" s="186"/>
      <c r="E17" s="564"/>
      <c r="F17" s="563"/>
      <c r="G17" s="569"/>
      <c r="H17" s="563"/>
      <c r="I17" s="569"/>
    </row>
    <row r="18" spans="1:12" s="188" customFormat="1" ht="13.5" customHeight="1" x14ac:dyDescent="0.2">
      <c r="A18" s="186"/>
      <c r="B18" s="186"/>
      <c r="C18" s="641" t="s">
        <v>507</v>
      </c>
      <c r="D18" s="640"/>
      <c r="E18" s="510">
        <f>SUM(E12:E16)</f>
        <v>0</v>
      </c>
      <c r="F18" s="563"/>
      <c r="G18" s="510">
        <f>SUM(G12:G16)</f>
        <v>0</v>
      </c>
      <c r="H18" s="563"/>
      <c r="I18" s="510">
        <f>SUM(I12:I16)</f>
        <v>0</v>
      </c>
      <c r="L18" s="229"/>
    </row>
    <row r="19" spans="1:12" ht="9" customHeight="1" x14ac:dyDescent="0.2">
      <c r="A19" s="227"/>
      <c r="E19" s="564"/>
      <c r="F19" s="563"/>
      <c r="G19" s="569"/>
      <c r="H19" s="563"/>
      <c r="I19" s="569"/>
    </row>
    <row r="20" spans="1:12" ht="15" customHeight="1" x14ac:dyDescent="0.2">
      <c r="A20" s="441" t="s">
        <v>508</v>
      </c>
      <c r="E20" s="564"/>
      <c r="F20" s="563"/>
      <c r="G20" s="230"/>
      <c r="H20" s="563"/>
      <c r="I20" s="230"/>
    </row>
    <row r="21" spans="1:12" ht="12.75" customHeight="1" x14ac:dyDescent="0.2">
      <c r="A21" s="367" t="s">
        <v>493</v>
      </c>
      <c r="E21" s="564"/>
      <c r="F21" s="563"/>
      <c r="G21" s="230"/>
      <c r="H21" s="563"/>
      <c r="I21" s="450"/>
    </row>
    <row r="22" spans="1:12" ht="12.75" customHeight="1" x14ac:dyDescent="0.2">
      <c r="A22" s="367" t="s">
        <v>494</v>
      </c>
      <c r="E22" s="564"/>
      <c r="F22" s="563"/>
      <c r="G22" s="230"/>
      <c r="H22" s="563"/>
      <c r="I22" s="450"/>
    </row>
    <row r="23" spans="1:12" ht="12.75" customHeight="1" x14ac:dyDescent="0.2">
      <c r="A23" s="367" t="s">
        <v>495</v>
      </c>
      <c r="E23" s="564"/>
      <c r="F23" s="563"/>
      <c r="G23" s="230"/>
      <c r="H23" s="563"/>
      <c r="I23" s="450">
        <f t="shared" ref="I23:I26" si="1">SUM(E23:G23)</f>
        <v>0</v>
      </c>
    </row>
    <row r="24" spans="1:12" ht="12.75" customHeight="1" x14ac:dyDescent="0.2">
      <c r="A24" s="367" t="s">
        <v>509</v>
      </c>
      <c r="E24" s="564"/>
      <c r="F24" s="563"/>
      <c r="G24" s="230"/>
      <c r="H24" s="563"/>
      <c r="I24" s="450">
        <f t="shared" si="1"/>
        <v>0</v>
      </c>
    </row>
    <row r="25" spans="1:12" ht="12.75" customHeight="1" x14ac:dyDescent="0.2">
      <c r="A25" s="367" t="s">
        <v>510</v>
      </c>
      <c r="E25" s="564"/>
      <c r="F25" s="563"/>
      <c r="G25" s="230"/>
      <c r="H25" s="563"/>
      <c r="I25" s="450">
        <f t="shared" si="1"/>
        <v>0</v>
      </c>
    </row>
    <row r="26" spans="1:12" ht="12.75" customHeight="1" x14ac:dyDescent="0.2">
      <c r="A26" s="367" t="s">
        <v>511</v>
      </c>
      <c r="E26" s="564"/>
      <c r="F26" s="563"/>
      <c r="G26" s="230"/>
      <c r="H26" s="563"/>
      <c r="I26" s="450">
        <f t="shared" si="1"/>
        <v>0</v>
      </c>
    </row>
    <row r="27" spans="1:12" ht="12.75" customHeight="1" x14ac:dyDescent="0.2">
      <c r="A27" s="347" t="s">
        <v>512</v>
      </c>
      <c r="B27" s="254"/>
      <c r="C27" s="254"/>
      <c r="D27" s="254"/>
      <c r="E27" s="564"/>
      <c r="F27" s="563"/>
      <c r="G27" s="230"/>
      <c r="H27" s="563"/>
      <c r="I27" s="450">
        <f>SUM(E27:G27)</f>
        <v>0</v>
      </c>
    </row>
    <row r="28" spans="1:12" s="254" customFormat="1" ht="12.75" customHeight="1" x14ac:dyDescent="0.2">
      <c r="A28" s="347" t="s">
        <v>513</v>
      </c>
      <c r="E28" s="570"/>
      <c r="F28" s="571"/>
      <c r="G28" s="572"/>
      <c r="H28" s="571"/>
      <c r="I28" s="574">
        <f>SUM(E28:G28)</f>
        <v>0</v>
      </c>
    </row>
    <row r="29" spans="1:12" ht="9" customHeight="1" x14ac:dyDescent="0.2">
      <c r="A29" s="442"/>
      <c r="E29" s="564"/>
      <c r="F29" s="563"/>
      <c r="G29" s="230"/>
      <c r="H29" s="563"/>
      <c r="I29" s="450"/>
    </row>
    <row r="30" spans="1:12" ht="12.75" customHeight="1" x14ac:dyDescent="0.2">
      <c r="A30" s="442"/>
      <c r="C30" s="442" t="s">
        <v>514</v>
      </c>
      <c r="E30" s="510">
        <f>SUM(E23:E28)</f>
        <v>0</v>
      </c>
      <c r="F30" s="563"/>
      <c r="G30" s="510">
        <f>SUM(G23:G28)</f>
        <v>0</v>
      </c>
      <c r="H30" s="563"/>
      <c r="I30" s="510">
        <f>SUM(I23:I28)</f>
        <v>0</v>
      </c>
    </row>
    <row r="31" spans="1:12" ht="9" customHeight="1" x14ac:dyDescent="0.2">
      <c r="A31" s="227"/>
      <c r="E31" s="564"/>
      <c r="F31" s="563"/>
      <c r="G31" s="564"/>
      <c r="H31" s="563"/>
      <c r="I31" s="450"/>
    </row>
    <row r="32" spans="1:12" ht="15" customHeight="1" x14ac:dyDescent="0.2">
      <c r="A32" s="441" t="s">
        <v>308</v>
      </c>
      <c r="E32" s="564"/>
      <c r="F32" s="563"/>
      <c r="G32" s="230"/>
      <c r="H32" s="563"/>
      <c r="I32" s="230"/>
    </row>
    <row r="33" spans="1:9" ht="15" customHeight="1" x14ac:dyDescent="0.2">
      <c r="A33" s="441" t="s">
        <v>309</v>
      </c>
      <c r="E33" s="564"/>
      <c r="F33" s="563"/>
      <c r="G33" s="230"/>
      <c r="H33" s="563"/>
      <c r="I33" s="230"/>
    </row>
    <row r="34" spans="1:9" ht="12.75" customHeight="1" x14ac:dyDescent="0.2">
      <c r="A34" s="367" t="s">
        <v>500</v>
      </c>
      <c r="B34" s="367"/>
      <c r="E34" s="564"/>
      <c r="F34" s="563"/>
      <c r="G34" s="230"/>
      <c r="H34" s="563"/>
      <c r="I34" s="450">
        <f>SUM(E34:G34)</f>
        <v>0</v>
      </c>
    </row>
    <row r="35" spans="1:9" ht="12.75" customHeight="1" x14ac:dyDescent="0.2">
      <c r="A35" s="367" t="s">
        <v>275</v>
      </c>
      <c r="B35" s="367"/>
      <c r="E35" s="564"/>
      <c r="F35" s="563"/>
      <c r="G35" s="230"/>
      <c r="H35" s="563"/>
      <c r="I35" s="450">
        <f t="shared" ref="I35:I38" si="2">SUM(E35:G35)</f>
        <v>0</v>
      </c>
    </row>
    <row r="36" spans="1:9" ht="12.75" customHeight="1" x14ac:dyDescent="0.2">
      <c r="A36" s="367" t="s">
        <v>515</v>
      </c>
      <c r="B36" s="367"/>
      <c r="E36" s="564"/>
      <c r="F36" s="563"/>
      <c r="G36" s="230"/>
      <c r="H36" s="563"/>
      <c r="I36" s="450">
        <f t="shared" si="2"/>
        <v>0</v>
      </c>
    </row>
    <row r="37" spans="1:9" ht="12.75" customHeight="1" x14ac:dyDescent="0.2">
      <c r="A37" s="367" t="s">
        <v>314</v>
      </c>
      <c r="B37" s="367"/>
      <c r="E37" s="564"/>
      <c r="F37" s="563"/>
      <c r="G37" s="230"/>
      <c r="H37" s="563"/>
      <c r="I37" s="450">
        <f t="shared" si="2"/>
        <v>0</v>
      </c>
    </row>
    <row r="38" spans="1:9" ht="12.75" customHeight="1" x14ac:dyDescent="0.2">
      <c r="A38" s="367" t="s">
        <v>318</v>
      </c>
      <c r="B38" s="367"/>
      <c r="E38" s="564"/>
      <c r="F38" s="563"/>
      <c r="G38" s="230"/>
      <c r="H38" s="563"/>
      <c r="I38" s="450">
        <f t="shared" si="2"/>
        <v>0</v>
      </c>
    </row>
    <row r="39" spans="1:9" ht="12.75" customHeight="1" x14ac:dyDescent="0.2">
      <c r="A39" s="367" t="s">
        <v>319</v>
      </c>
      <c r="B39" s="367"/>
      <c r="E39" s="564"/>
      <c r="F39" s="563"/>
      <c r="G39" s="230"/>
      <c r="H39" s="563"/>
      <c r="I39" s="450">
        <f>SUM(E39:G39)</f>
        <v>0</v>
      </c>
    </row>
    <row r="40" spans="1:9" ht="12.75" customHeight="1" x14ac:dyDescent="0.2">
      <c r="A40" s="628" t="s">
        <v>312</v>
      </c>
      <c r="B40" s="628"/>
      <c r="C40" s="639"/>
      <c r="D40" s="639"/>
      <c r="E40" s="564"/>
      <c r="F40" s="563"/>
      <c r="G40" s="230"/>
      <c r="H40" s="563"/>
      <c r="I40" s="450">
        <f>SUM(E40:G40)</f>
        <v>0</v>
      </c>
    </row>
    <row r="41" spans="1:9" s="188" customFormat="1" ht="12.75" customHeight="1" x14ac:dyDescent="0.2">
      <c r="A41" s="628" t="s">
        <v>313</v>
      </c>
      <c r="B41" s="639"/>
      <c r="C41" s="639"/>
      <c r="D41" s="639"/>
      <c r="E41" s="566"/>
      <c r="F41" s="563"/>
      <c r="G41" s="566"/>
      <c r="H41" s="563"/>
      <c r="I41" s="510">
        <f>SUM(E41:G41)</f>
        <v>0</v>
      </c>
    </row>
    <row r="42" spans="1:9" s="188" customFormat="1" ht="9" customHeight="1" x14ac:dyDescent="0.2">
      <c r="A42" s="442"/>
      <c r="B42" s="186"/>
      <c r="C42" s="186"/>
      <c r="D42" s="186"/>
      <c r="E42" s="564"/>
      <c r="F42" s="563"/>
      <c r="G42" s="564"/>
      <c r="H42" s="563"/>
      <c r="I42" s="564"/>
    </row>
    <row r="43" spans="1:9" s="188" customFormat="1" ht="12.75" customHeight="1" x14ac:dyDescent="0.2">
      <c r="A43" s="442"/>
      <c r="B43" s="186"/>
      <c r="C43" s="640" t="s">
        <v>516</v>
      </c>
      <c r="D43" s="640"/>
      <c r="E43" s="510">
        <f>SUM(E34:E41)</f>
        <v>0</v>
      </c>
      <c r="F43" s="563"/>
      <c r="G43" s="510">
        <f>SUM(G34:G41)</f>
        <v>0</v>
      </c>
      <c r="H43" s="563"/>
      <c r="I43" s="510">
        <f>SUM(I34:I41)</f>
        <v>0</v>
      </c>
    </row>
    <row r="44" spans="1:9" ht="9" customHeight="1" x14ac:dyDescent="0.2">
      <c r="A44" s="227"/>
      <c r="E44" s="564"/>
      <c r="F44" s="563"/>
      <c r="G44" s="564"/>
      <c r="H44" s="563"/>
      <c r="I44" s="564"/>
    </row>
    <row r="45" spans="1:9" ht="15" customHeight="1" x14ac:dyDescent="0.2">
      <c r="A45" s="441" t="s">
        <v>321</v>
      </c>
      <c r="E45" s="564"/>
      <c r="F45" s="563"/>
      <c r="G45" s="564"/>
      <c r="H45" s="563"/>
      <c r="I45" s="564"/>
    </row>
    <row r="46" spans="1:9" ht="12.75" customHeight="1" x14ac:dyDescent="0.2">
      <c r="A46" s="186" t="s">
        <v>323</v>
      </c>
      <c r="E46" s="564"/>
      <c r="F46" s="563"/>
      <c r="G46" s="230"/>
      <c r="H46" s="563"/>
      <c r="I46" s="450">
        <f>SUM(E46:G46)</f>
        <v>0</v>
      </c>
    </row>
    <row r="47" spans="1:9" s="188" customFormat="1" ht="12.75" customHeight="1" x14ac:dyDescent="0.2">
      <c r="A47" s="367" t="s">
        <v>412</v>
      </c>
      <c r="B47" s="186"/>
      <c r="C47" s="186"/>
      <c r="D47" s="186"/>
      <c r="E47" s="564"/>
      <c r="F47" s="563"/>
      <c r="G47" s="564"/>
      <c r="H47" s="563"/>
      <c r="I47" s="564">
        <f>SUM(E47:G47)</f>
        <v>0</v>
      </c>
    </row>
    <row r="48" spans="1:9" s="188" customFormat="1" ht="12.75" customHeight="1" x14ac:dyDescent="0.2">
      <c r="A48" s="186" t="s">
        <v>324</v>
      </c>
      <c r="B48" s="186"/>
      <c r="C48" s="186"/>
      <c r="D48" s="186"/>
      <c r="E48" s="566"/>
      <c r="F48" s="563"/>
      <c r="G48" s="566"/>
      <c r="H48" s="563"/>
      <c r="I48" s="510">
        <f>SUM(E48:G48)</f>
        <v>0</v>
      </c>
    </row>
    <row r="49" spans="1:10" s="188" customFormat="1" ht="9" customHeight="1" x14ac:dyDescent="0.2">
      <c r="A49" s="442"/>
      <c r="B49" s="186"/>
      <c r="C49" s="186"/>
      <c r="D49" s="186"/>
      <c r="E49" s="564"/>
      <c r="F49" s="563"/>
      <c r="G49" s="564"/>
      <c r="H49" s="563"/>
      <c r="I49" s="564"/>
    </row>
    <row r="50" spans="1:10" s="188" customFormat="1" ht="12.75" customHeight="1" x14ac:dyDescent="0.2">
      <c r="A50" s="442"/>
      <c r="B50" s="186"/>
      <c r="C50" s="186" t="s">
        <v>517</v>
      </c>
      <c r="D50" s="186"/>
      <c r="E50" s="510">
        <f>SUM(E46:E48)</f>
        <v>0</v>
      </c>
      <c r="F50" s="563"/>
      <c r="G50" s="510">
        <f>SUM(G46:G48)</f>
        <v>0</v>
      </c>
      <c r="H50" s="563"/>
      <c r="I50" s="510">
        <f>SUM(I46:I48)</f>
        <v>0</v>
      </c>
    </row>
    <row r="51" spans="1:10" s="188" customFormat="1" ht="9" customHeight="1" x14ac:dyDescent="0.2">
      <c r="A51" s="186"/>
      <c r="B51" s="186"/>
      <c r="C51" s="186"/>
      <c r="D51" s="186"/>
      <c r="E51" s="564"/>
      <c r="F51" s="563"/>
      <c r="G51" s="564"/>
      <c r="H51" s="563"/>
      <c r="I51" s="564"/>
    </row>
    <row r="52" spans="1:10" s="188" customFormat="1" ht="12.75" customHeight="1" x14ac:dyDescent="0.2">
      <c r="A52" s="442" t="s">
        <v>518</v>
      </c>
      <c r="B52" s="186"/>
      <c r="C52" s="186"/>
      <c r="D52" s="186"/>
      <c r="E52" s="450">
        <f>E18+E30+E43+E50</f>
        <v>0</v>
      </c>
      <c r="F52" s="563"/>
      <c r="G52" s="450">
        <f>G18+G30+G43+G50</f>
        <v>0</v>
      </c>
      <c r="H52" s="563"/>
      <c r="I52" s="450">
        <f>I18+I30+I43+I50</f>
        <v>0</v>
      </c>
    </row>
    <row r="53" spans="1:10" s="188" customFormat="1" ht="12.75" customHeight="1" x14ac:dyDescent="0.2">
      <c r="A53" s="442"/>
      <c r="B53" s="186"/>
      <c r="C53" s="186"/>
      <c r="D53" s="186"/>
      <c r="E53" s="450"/>
      <c r="F53" s="563"/>
      <c r="G53" s="450"/>
      <c r="H53" s="563"/>
      <c r="I53" s="450"/>
    </row>
    <row r="54" spans="1:10" s="188" customFormat="1" ht="12.75" customHeight="1" x14ac:dyDescent="0.2">
      <c r="A54" s="442" t="s">
        <v>327</v>
      </c>
      <c r="B54" s="186"/>
      <c r="C54" s="186"/>
      <c r="D54" s="186"/>
      <c r="E54" s="566"/>
      <c r="F54" s="563"/>
      <c r="G54" s="566"/>
      <c r="H54" s="563"/>
      <c r="I54" s="566">
        <f>E54+G54</f>
        <v>0</v>
      </c>
    </row>
    <row r="55" spans="1:10" s="188" customFormat="1" ht="9" customHeight="1" x14ac:dyDescent="0.2">
      <c r="A55" s="442"/>
      <c r="B55" s="186"/>
      <c r="C55" s="186"/>
      <c r="D55" s="186"/>
      <c r="E55" s="561"/>
      <c r="F55" s="560"/>
      <c r="G55" s="561"/>
      <c r="H55" s="560"/>
      <c r="I55" s="561"/>
    </row>
    <row r="56" spans="1:10" s="188" customFormat="1" ht="13.5" customHeight="1" thickBot="1" x14ac:dyDescent="0.25">
      <c r="A56" s="442" t="s">
        <v>328</v>
      </c>
      <c r="B56" s="186"/>
      <c r="C56" s="186"/>
      <c r="D56" s="186"/>
      <c r="E56" s="568">
        <f>E52+E54</f>
        <v>0</v>
      </c>
      <c r="F56" s="560"/>
      <c r="G56" s="568">
        <f>G52+G54</f>
        <v>0</v>
      </c>
      <c r="H56" s="560"/>
      <c r="I56" s="568">
        <f>I52+I54</f>
        <v>0</v>
      </c>
    </row>
    <row r="57" spans="1:10" ht="9" customHeight="1" thickTop="1" x14ac:dyDescent="0.2">
      <c r="A57" s="227"/>
      <c r="E57" s="222"/>
      <c r="F57" s="223"/>
      <c r="G57" s="222"/>
      <c r="H57" s="223"/>
      <c r="I57" s="222"/>
    </row>
    <row r="58" spans="1:10" ht="9" customHeight="1" x14ac:dyDescent="0.2">
      <c r="A58" s="227"/>
      <c r="E58" s="222"/>
      <c r="F58" s="223"/>
      <c r="G58" s="222"/>
      <c r="H58" s="223"/>
      <c r="I58" s="222"/>
    </row>
    <row r="59" spans="1:10" s="185" customFormat="1" ht="20.25" x14ac:dyDescent="0.3">
      <c r="A59" s="226" t="s">
        <v>0</v>
      </c>
      <c r="F59" s="184"/>
      <c r="H59" s="184"/>
    </row>
    <row r="60" spans="1:10" s="185" customFormat="1" ht="20.25" x14ac:dyDescent="0.3">
      <c r="A60" s="181" t="s">
        <v>285</v>
      </c>
      <c r="B60" s="181"/>
      <c r="C60" s="181"/>
      <c r="D60" s="181"/>
      <c r="E60" s="181"/>
      <c r="F60" s="184"/>
      <c r="H60" s="184"/>
    </row>
    <row r="61" spans="1:10" s="185" customFormat="1" ht="20.25" x14ac:dyDescent="0.3">
      <c r="A61" s="181" t="s">
        <v>436</v>
      </c>
      <c r="B61" s="182"/>
      <c r="C61" s="182"/>
      <c r="D61" s="182"/>
      <c r="E61" s="183"/>
      <c r="F61" s="184"/>
      <c r="H61" s="184"/>
      <c r="I61" s="257" t="s">
        <v>503</v>
      </c>
    </row>
    <row r="62" spans="1:10" s="185" customFormat="1" ht="21" thickBot="1" x14ac:dyDescent="0.35">
      <c r="A62" s="638" t="s">
        <v>97</v>
      </c>
      <c r="B62" s="601"/>
      <c r="C62" s="601"/>
      <c r="D62" s="601"/>
      <c r="E62" s="606"/>
      <c r="F62" s="608"/>
      <c r="G62" s="609"/>
      <c r="H62" s="608"/>
      <c r="I62" s="331" t="s">
        <v>329</v>
      </c>
    </row>
    <row r="63" spans="1:10" ht="14.25" customHeight="1" x14ac:dyDescent="0.25">
      <c r="E63" s="694" t="s">
        <v>438</v>
      </c>
      <c r="F63" s="542"/>
      <c r="G63" s="694" t="s">
        <v>439</v>
      </c>
      <c r="H63" s="542"/>
      <c r="I63" s="699" t="s">
        <v>504</v>
      </c>
      <c r="J63" s="541"/>
    </row>
    <row r="64" spans="1:10" ht="14.25" customHeight="1" x14ac:dyDescent="0.25">
      <c r="E64" s="695"/>
      <c r="F64" s="543"/>
      <c r="G64" s="695"/>
      <c r="H64" s="543"/>
      <c r="I64" s="697"/>
      <c r="J64" s="541"/>
    </row>
    <row r="65" spans="1:11" ht="14.25" customHeight="1" x14ac:dyDescent="0.25">
      <c r="E65" s="695"/>
      <c r="F65" s="543"/>
      <c r="G65" s="695"/>
      <c r="H65" s="543"/>
      <c r="I65" s="697"/>
      <c r="J65" s="541"/>
    </row>
    <row r="66" spans="1:11" ht="14.25" customHeight="1" x14ac:dyDescent="0.25">
      <c r="E66" s="695"/>
      <c r="F66" s="543"/>
      <c r="G66" s="695"/>
      <c r="H66" s="543"/>
      <c r="I66" s="697"/>
      <c r="J66" s="541"/>
    </row>
    <row r="67" spans="1:11" ht="14.25" customHeight="1" x14ac:dyDescent="0.25">
      <c r="E67" s="695"/>
      <c r="F67" s="543"/>
      <c r="G67" s="695"/>
      <c r="H67" s="543"/>
      <c r="I67" s="697"/>
      <c r="J67" s="541"/>
    </row>
    <row r="68" spans="1:11" ht="15" customHeight="1" x14ac:dyDescent="0.25">
      <c r="E68" s="696"/>
      <c r="F68" s="543"/>
      <c r="G68" s="696"/>
      <c r="H68" s="543"/>
      <c r="I68" s="698"/>
      <c r="J68" s="541"/>
    </row>
    <row r="69" spans="1:11" ht="15" customHeight="1" x14ac:dyDescent="0.2">
      <c r="A69" s="441" t="s">
        <v>519</v>
      </c>
      <c r="E69" s="222"/>
      <c r="F69" s="223"/>
      <c r="G69" s="222"/>
      <c r="H69" s="223"/>
      <c r="I69" s="222"/>
    </row>
    <row r="70" spans="1:11" ht="15" customHeight="1" x14ac:dyDescent="0.2">
      <c r="A70" s="441" t="s">
        <v>520</v>
      </c>
      <c r="E70" s="222"/>
      <c r="F70" s="223"/>
      <c r="G70" s="222"/>
      <c r="H70" s="223"/>
      <c r="I70" s="222"/>
    </row>
    <row r="71" spans="1:11" ht="12.75" customHeight="1" x14ac:dyDescent="0.2">
      <c r="A71" s="442" t="s">
        <v>521</v>
      </c>
      <c r="E71" s="445">
        <v>0</v>
      </c>
      <c r="F71" s="560"/>
      <c r="G71" s="445">
        <v>0</v>
      </c>
      <c r="H71" s="560"/>
      <c r="I71" s="445">
        <f>SUM(E71:G71)</f>
        <v>0</v>
      </c>
    </row>
    <row r="72" spans="1:11" ht="12.75" customHeight="1" x14ac:dyDescent="0.2">
      <c r="A72" s="367" t="s">
        <v>522</v>
      </c>
      <c r="E72" s="564"/>
      <c r="F72" s="563"/>
      <c r="G72" s="564"/>
      <c r="H72" s="563"/>
      <c r="I72" s="450"/>
    </row>
    <row r="73" spans="1:11" s="347" customFormat="1" ht="12.75" customHeight="1" x14ac:dyDescent="0.2">
      <c r="A73" s="375" t="s">
        <v>335</v>
      </c>
      <c r="B73" s="375"/>
      <c r="E73" s="647"/>
      <c r="F73" s="648"/>
      <c r="G73" s="647"/>
      <c r="H73" s="648"/>
      <c r="I73" s="452"/>
    </row>
    <row r="74" spans="1:11" ht="12.75" customHeight="1" x14ac:dyDescent="0.2">
      <c r="B74" s="367" t="s">
        <v>336</v>
      </c>
      <c r="C74" s="390"/>
      <c r="E74" s="564"/>
      <c r="F74" s="563"/>
      <c r="G74" s="564"/>
      <c r="H74" s="563"/>
      <c r="I74" s="450">
        <f>SUM(E74:G74)</f>
        <v>0</v>
      </c>
    </row>
    <row r="75" spans="1:11" ht="12.75" customHeight="1" x14ac:dyDescent="0.2">
      <c r="B75" s="367" t="s">
        <v>523</v>
      </c>
      <c r="C75" s="390"/>
      <c r="E75" s="564"/>
      <c r="F75" s="563"/>
      <c r="G75" s="564"/>
      <c r="H75" s="563"/>
      <c r="I75" s="450">
        <f>SUM(E75:G75)</f>
        <v>0</v>
      </c>
    </row>
    <row r="76" spans="1:11" ht="12.75" customHeight="1" x14ac:dyDescent="0.2">
      <c r="B76" s="367" t="s">
        <v>339</v>
      </c>
      <c r="C76" s="390"/>
      <c r="E76" s="564"/>
      <c r="F76" s="563"/>
      <c r="G76" s="564"/>
      <c r="H76" s="563"/>
      <c r="I76" s="450"/>
    </row>
    <row r="77" spans="1:11" ht="12.75" customHeight="1" x14ac:dyDescent="0.2">
      <c r="C77" s="442" t="s">
        <v>524</v>
      </c>
      <c r="E77" s="564"/>
      <c r="F77" s="563"/>
      <c r="G77" s="564"/>
      <c r="H77" s="563"/>
      <c r="I77" s="450">
        <f>SUM(E77:G77)</f>
        <v>0</v>
      </c>
      <c r="K77" s="230"/>
    </row>
    <row r="78" spans="1:11" ht="12.75" customHeight="1" x14ac:dyDescent="0.2">
      <c r="C78" s="442" t="s">
        <v>450</v>
      </c>
      <c r="E78" s="564"/>
      <c r="F78" s="563"/>
      <c r="G78" s="564"/>
      <c r="H78" s="563"/>
      <c r="I78" s="450">
        <f t="shared" ref="I78:I79" si="3">SUM(E78:G78)</f>
        <v>0</v>
      </c>
      <c r="K78" s="230"/>
    </row>
    <row r="79" spans="1:11" ht="12.75" customHeight="1" x14ac:dyDescent="0.2">
      <c r="C79" s="442" t="s">
        <v>343</v>
      </c>
      <c r="E79" s="564"/>
      <c r="F79" s="563"/>
      <c r="G79" s="564"/>
      <c r="H79" s="563"/>
      <c r="I79" s="450">
        <f t="shared" si="3"/>
        <v>0</v>
      </c>
      <c r="K79" s="230"/>
    </row>
    <row r="80" spans="1:11" ht="12.75" customHeight="1" x14ac:dyDescent="0.2">
      <c r="C80" s="186" t="s">
        <v>446</v>
      </c>
      <c r="E80" s="564"/>
      <c r="F80" s="563"/>
      <c r="G80" s="564"/>
      <c r="H80" s="563"/>
      <c r="I80" s="450">
        <f t="shared" ref="I80:I85" si="4">SUM(E80:G80)</f>
        <v>0</v>
      </c>
      <c r="K80" s="230"/>
    </row>
    <row r="81" spans="2:11" ht="12.75" customHeight="1" x14ac:dyDescent="0.2">
      <c r="C81" s="186" t="s">
        <v>342</v>
      </c>
      <c r="E81" s="564"/>
      <c r="F81" s="563"/>
      <c r="G81" s="564"/>
      <c r="H81" s="563"/>
      <c r="I81" s="450">
        <f t="shared" si="4"/>
        <v>0</v>
      </c>
      <c r="K81" s="230"/>
    </row>
    <row r="82" spans="2:11" ht="12.75" customHeight="1" x14ac:dyDescent="0.2">
      <c r="C82" s="442" t="s">
        <v>344</v>
      </c>
      <c r="E82" s="564"/>
      <c r="F82" s="563"/>
      <c r="G82" s="564"/>
      <c r="H82" s="563"/>
      <c r="I82" s="450">
        <f t="shared" si="4"/>
        <v>0</v>
      </c>
      <c r="K82" s="230"/>
    </row>
    <row r="83" spans="2:11" ht="12.75" customHeight="1" x14ac:dyDescent="0.2">
      <c r="C83" s="367" t="s">
        <v>203</v>
      </c>
      <c r="E83" s="564"/>
      <c r="F83" s="563"/>
      <c r="G83" s="564"/>
      <c r="H83" s="563"/>
      <c r="I83" s="450">
        <f t="shared" si="4"/>
        <v>0</v>
      </c>
      <c r="K83" s="230"/>
    </row>
    <row r="84" spans="2:11" ht="12.75" customHeight="1" x14ac:dyDescent="0.2">
      <c r="C84" s="367" t="s">
        <v>345</v>
      </c>
      <c r="E84" s="564"/>
      <c r="F84" s="563"/>
      <c r="G84" s="564"/>
      <c r="H84" s="563"/>
      <c r="I84" s="450">
        <f t="shared" si="4"/>
        <v>0</v>
      </c>
    </row>
    <row r="85" spans="2:11" ht="12.75" customHeight="1" x14ac:dyDescent="0.2">
      <c r="C85" s="367" t="s">
        <v>346</v>
      </c>
      <c r="E85" s="564"/>
      <c r="F85" s="563"/>
      <c r="G85" s="564"/>
      <c r="H85" s="563"/>
      <c r="I85" s="450">
        <f t="shared" si="4"/>
        <v>0</v>
      </c>
    </row>
    <row r="86" spans="2:11" ht="12.75" customHeight="1" x14ac:dyDescent="0.2">
      <c r="B86" s="227" t="s">
        <v>525</v>
      </c>
      <c r="E86" s="564"/>
      <c r="F86" s="563"/>
      <c r="G86" s="564"/>
      <c r="H86" s="563"/>
      <c r="I86" s="450"/>
    </row>
    <row r="87" spans="2:11" ht="12.75" customHeight="1" x14ac:dyDescent="0.2">
      <c r="C87" s="442" t="s">
        <v>348</v>
      </c>
      <c r="E87" s="564"/>
      <c r="F87" s="563"/>
      <c r="G87" s="564"/>
      <c r="H87" s="563"/>
      <c r="I87" s="450">
        <f t="shared" ref="I87:I92" si="5">SUM(E87:G87)</f>
        <v>0</v>
      </c>
    </row>
    <row r="88" spans="2:11" ht="12.75" customHeight="1" x14ac:dyDescent="0.2">
      <c r="C88" s="442" t="s">
        <v>457</v>
      </c>
      <c r="E88" s="564"/>
      <c r="F88" s="563"/>
      <c r="G88" s="564"/>
      <c r="H88" s="563"/>
      <c r="I88" s="450">
        <f t="shared" si="5"/>
        <v>0</v>
      </c>
    </row>
    <row r="89" spans="2:11" ht="12.75" customHeight="1" x14ac:dyDescent="0.2">
      <c r="C89" s="641" t="s">
        <v>349</v>
      </c>
      <c r="D89" s="640"/>
      <c r="E89" s="564"/>
      <c r="F89" s="563"/>
      <c r="G89" s="564"/>
      <c r="H89" s="563"/>
      <c r="I89" s="450">
        <f t="shared" si="5"/>
        <v>0</v>
      </c>
    </row>
    <row r="90" spans="2:11" ht="12.75" customHeight="1" x14ac:dyDescent="0.2">
      <c r="C90" s="442" t="s">
        <v>350</v>
      </c>
      <c r="E90" s="564"/>
      <c r="F90" s="563"/>
      <c r="G90" s="564"/>
      <c r="H90" s="563"/>
      <c r="I90" s="450">
        <f t="shared" si="5"/>
        <v>0</v>
      </c>
    </row>
    <row r="91" spans="2:11" ht="12.75" customHeight="1" x14ac:dyDescent="0.2">
      <c r="C91" s="442" t="s">
        <v>55</v>
      </c>
      <c r="E91" s="564"/>
      <c r="F91" s="563"/>
      <c r="G91" s="564"/>
      <c r="H91" s="563"/>
      <c r="I91" s="450">
        <f t="shared" si="5"/>
        <v>0</v>
      </c>
    </row>
    <row r="92" spans="2:11" ht="12.75" customHeight="1" x14ac:dyDescent="0.2">
      <c r="C92" s="442" t="s">
        <v>351</v>
      </c>
      <c r="E92" s="564"/>
      <c r="F92" s="563"/>
      <c r="G92" s="564"/>
      <c r="H92" s="563"/>
      <c r="I92" s="450">
        <f t="shared" si="5"/>
        <v>0</v>
      </c>
    </row>
    <row r="93" spans="2:11" ht="12.75" customHeight="1" x14ac:dyDescent="0.2">
      <c r="C93" s="367" t="s">
        <v>352</v>
      </c>
      <c r="E93" s="564"/>
      <c r="F93" s="563"/>
      <c r="G93" s="564"/>
      <c r="H93" s="563"/>
      <c r="I93" s="450">
        <f t="shared" ref="I93:I94" si="6">SUM(E93:G93)</f>
        <v>0</v>
      </c>
    </row>
    <row r="94" spans="2:11" ht="12.75" customHeight="1" x14ac:dyDescent="0.2">
      <c r="C94" s="367" t="s">
        <v>353</v>
      </c>
      <c r="E94" s="564"/>
      <c r="F94" s="563"/>
      <c r="G94" s="564"/>
      <c r="H94" s="563"/>
      <c r="I94" s="450">
        <f t="shared" si="6"/>
        <v>0</v>
      </c>
    </row>
    <row r="95" spans="2:11" ht="12.75" customHeight="1" x14ac:dyDescent="0.2">
      <c r="C95" s="628" t="s">
        <v>354</v>
      </c>
      <c r="D95" s="639"/>
      <c r="E95" s="564"/>
      <c r="F95" s="563"/>
      <c r="G95" s="564"/>
      <c r="H95" s="563"/>
      <c r="I95" s="450"/>
    </row>
    <row r="96" spans="2:11" ht="12.75" customHeight="1" x14ac:dyDescent="0.2">
      <c r="C96" s="367" t="s">
        <v>355</v>
      </c>
      <c r="E96" s="564"/>
      <c r="F96" s="563"/>
      <c r="G96" s="564"/>
      <c r="H96" s="563"/>
      <c r="I96" s="450">
        <f>SUM(E96:G96)</f>
        <v>0</v>
      </c>
    </row>
    <row r="97" spans="1:13" ht="12.75" customHeight="1" x14ac:dyDescent="0.2">
      <c r="C97" s="367" t="s">
        <v>526</v>
      </c>
      <c r="E97" s="566"/>
      <c r="F97" s="563"/>
      <c r="G97" s="566"/>
      <c r="H97" s="563"/>
      <c r="I97" s="510">
        <f>SUM(E97:G97)</f>
        <v>0</v>
      </c>
      <c r="K97" s="231"/>
    </row>
    <row r="98" spans="1:13" ht="9" customHeight="1" x14ac:dyDescent="0.2">
      <c r="B98" s="227"/>
      <c r="E98" s="561"/>
      <c r="F98" s="560"/>
      <c r="G98" s="561"/>
      <c r="H98" s="560"/>
      <c r="I98" s="561"/>
    </row>
    <row r="99" spans="1:13" ht="13.5" customHeight="1" thickBot="1" x14ac:dyDescent="0.25">
      <c r="A99" s="641" t="s">
        <v>507</v>
      </c>
      <c r="B99" s="640"/>
      <c r="C99" s="640"/>
      <c r="D99" s="640"/>
      <c r="E99" s="504">
        <f>E71+SUM(E74:E98)</f>
        <v>0</v>
      </c>
      <c r="F99" s="560"/>
      <c r="G99" s="504">
        <f>G71+SUM(G74:G98)</f>
        <v>0</v>
      </c>
      <c r="H99" s="560"/>
      <c r="I99" s="504">
        <f>I71+SUM(I74:I98)</f>
        <v>0</v>
      </c>
      <c r="L99" s="231"/>
    </row>
    <row r="100" spans="1:13" ht="12.75" customHeight="1" thickTop="1" x14ac:dyDescent="0.2">
      <c r="E100" s="502"/>
      <c r="F100" s="573"/>
      <c r="G100" s="567"/>
      <c r="H100" s="573"/>
      <c r="I100" s="567"/>
      <c r="M100" s="230"/>
    </row>
    <row r="101" spans="1:13" ht="15" customHeight="1" x14ac:dyDescent="0.2">
      <c r="A101" s="441" t="s">
        <v>358</v>
      </c>
      <c r="E101" s="561"/>
      <c r="F101" s="560"/>
      <c r="G101" s="567"/>
      <c r="H101" s="560"/>
      <c r="I101" s="567"/>
    </row>
    <row r="102" spans="1:13" s="188" customFormat="1" ht="12.75" customHeight="1" x14ac:dyDescent="0.2">
      <c r="A102" s="367" t="s">
        <v>527</v>
      </c>
      <c r="B102" s="186"/>
      <c r="C102" s="186"/>
      <c r="D102" s="186"/>
      <c r="E102" s="445">
        <v>0</v>
      </c>
      <c r="F102" s="560"/>
      <c r="G102" s="445">
        <v>0</v>
      </c>
      <c r="H102" s="560"/>
      <c r="I102" s="445">
        <f>SUM(E102:G102)</f>
        <v>0</v>
      </c>
    </row>
    <row r="103" spans="1:13" s="188" customFormat="1" ht="12.75" customHeight="1" x14ac:dyDescent="0.2">
      <c r="A103" s="367" t="s">
        <v>360</v>
      </c>
      <c r="B103" s="186"/>
      <c r="C103" s="186"/>
      <c r="D103" s="186"/>
      <c r="E103" s="450"/>
      <c r="F103" s="563"/>
      <c r="G103" s="450"/>
      <c r="H103" s="563"/>
      <c r="I103" s="450">
        <f>SUM(E103:G103)</f>
        <v>0</v>
      </c>
    </row>
    <row r="104" spans="1:13" s="188" customFormat="1" ht="12.75" customHeight="1" x14ac:dyDescent="0.2">
      <c r="A104" s="367" t="s">
        <v>364</v>
      </c>
      <c r="B104" s="186"/>
      <c r="C104" s="186"/>
      <c r="D104" s="186"/>
      <c r="E104" s="450"/>
      <c r="F104" s="563"/>
      <c r="G104" s="450"/>
      <c r="H104" s="563"/>
      <c r="I104" s="450">
        <f t="shared" ref="I104:I107" si="7">SUM(E104:G104)</f>
        <v>0</v>
      </c>
    </row>
    <row r="105" spans="1:13" s="188" customFormat="1" ht="12.75" customHeight="1" x14ac:dyDescent="0.2">
      <c r="A105" s="367" t="s">
        <v>528</v>
      </c>
      <c r="B105" s="186"/>
      <c r="C105" s="186"/>
      <c r="D105" s="186"/>
      <c r="E105" s="450"/>
      <c r="F105" s="563"/>
      <c r="G105" s="450"/>
      <c r="H105" s="563"/>
      <c r="I105" s="450">
        <f t="shared" si="7"/>
        <v>0</v>
      </c>
    </row>
    <row r="106" spans="1:13" s="188" customFormat="1" ht="12.75" customHeight="1" x14ac:dyDescent="0.2">
      <c r="A106" s="367" t="s">
        <v>529</v>
      </c>
      <c r="B106" s="186"/>
      <c r="C106" s="186"/>
      <c r="D106" s="186"/>
      <c r="E106" s="450"/>
      <c r="F106" s="563"/>
      <c r="G106" s="450"/>
      <c r="H106" s="563"/>
      <c r="I106" s="450">
        <f t="shared" si="7"/>
        <v>0</v>
      </c>
    </row>
    <row r="107" spans="1:13" s="188" customFormat="1" ht="12.75" customHeight="1" x14ac:dyDescent="0.2">
      <c r="A107" s="610" t="s">
        <v>530</v>
      </c>
      <c r="B107" s="640"/>
      <c r="C107" s="640"/>
      <c r="D107" s="640"/>
      <c r="E107" s="450"/>
      <c r="F107" s="563"/>
      <c r="G107" s="450"/>
      <c r="H107" s="563"/>
      <c r="I107" s="450">
        <f t="shared" si="7"/>
        <v>0</v>
      </c>
    </row>
    <row r="108" spans="1:13" s="188" customFormat="1" ht="12.75" customHeight="1" x14ac:dyDescent="0.2">
      <c r="A108" s="367"/>
      <c r="B108" s="186"/>
      <c r="C108" s="186"/>
      <c r="D108" s="186"/>
      <c r="E108" s="361"/>
      <c r="F108" s="251"/>
      <c r="G108" s="361"/>
      <c r="H108" s="223"/>
      <c r="I108" s="413"/>
    </row>
    <row r="109" spans="1:13" s="188" customFormat="1" ht="12.75" customHeight="1" x14ac:dyDescent="0.2">
      <c r="A109" s="442"/>
      <c r="B109" s="186"/>
      <c r="C109" s="186"/>
      <c r="D109" s="186"/>
      <c r="E109" s="252"/>
      <c r="F109" s="251"/>
      <c r="G109" s="252"/>
      <c r="H109" s="223"/>
      <c r="I109" s="413">
        <f>SUM(E109:G109)</f>
        <v>0</v>
      </c>
    </row>
    <row r="110" spans="1:13" x14ac:dyDescent="0.2">
      <c r="A110" s="700" t="s">
        <v>71</v>
      </c>
      <c r="B110" s="700"/>
      <c r="C110" s="700"/>
      <c r="D110" s="700"/>
      <c r="E110" s="700"/>
    </row>
    <row r="111" spans="1:13" ht="3.75" customHeight="1" x14ac:dyDescent="0.2"/>
    <row r="115" spans="1:9" x14ac:dyDescent="0.2">
      <c r="A115" s="219" t="s">
        <v>74</v>
      </c>
    </row>
    <row r="116" spans="1:9" x14ac:dyDescent="0.2">
      <c r="B116" s="220" t="s">
        <v>464</v>
      </c>
      <c r="D116" s="242"/>
      <c r="E116" s="241"/>
      <c r="F116" s="240"/>
      <c r="G116" s="241"/>
      <c r="H116" s="240"/>
      <c r="I116" s="241"/>
    </row>
    <row r="117" spans="1:9" x14ac:dyDescent="0.2">
      <c r="B117" s="220" t="s">
        <v>465</v>
      </c>
    </row>
    <row r="118" spans="1:9" x14ac:dyDescent="0.2">
      <c r="B118" s="220" t="s">
        <v>77</v>
      </c>
    </row>
    <row r="121" spans="1:9" x14ac:dyDescent="0.2">
      <c r="D121" s="286" t="s">
        <v>79</v>
      </c>
      <c r="E121" s="280" t="s">
        <v>80</v>
      </c>
    </row>
    <row r="122" spans="1:9" x14ac:dyDescent="0.2">
      <c r="D122" s="287" t="s">
        <v>466</v>
      </c>
      <c r="E122" s="279" t="s">
        <v>467</v>
      </c>
    </row>
    <row r="123" spans="1:9" x14ac:dyDescent="0.2">
      <c r="D123" s="287" t="s">
        <v>468</v>
      </c>
      <c r="E123" s="279" t="s">
        <v>469</v>
      </c>
    </row>
    <row r="124" spans="1:9" x14ac:dyDescent="0.2">
      <c r="D124" s="287" t="s">
        <v>470</v>
      </c>
      <c r="E124" s="279" t="s">
        <v>471</v>
      </c>
    </row>
    <row r="125" spans="1:9" x14ac:dyDescent="0.2">
      <c r="D125" s="262" t="s">
        <v>472</v>
      </c>
      <c r="E125" s="270" t="s">
        <v>473</v>
      </c>
    </row>
  </sheetData>
  <mergeCells count="7">
    <mergeCell ref="E5:E10"/>
    <mergeCell ref="G5:G10"/>
    <mergeCell ref="I5:I10"/>
    <mergeCell ref="A110:E110"/>
    <mergeCell ref="E63:E68"/>
    <mergeCell ref="G63:G68"/>
    <mergeCell ref="I63:I68"/>
  </mergeCells>
  <pageMargins left="0.7" right="0.7" top="0.75" bottom="0.75" header="0.3" footer="0.3"/>
  <pageSetup scale="55" orientation="portrait" r:id="rId1"/>
  <rowBreaks count="1" manualBreakCount="1">
    <brk id="5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dimension ref="A1:V124"/>
  <sheetViews>
    <sheetView defaultGridColor="0" colorId="22" zoomScaleNormal="100" workbookViewId="0">
      <selection activeCell="D12" sqref="D12"/>
    </sheetView>
  </sheetViews>
  <sheetFormatPr defaultColWidth="16.7109375" defaultRowHeight="12.75" x14ac:dyDescent="0.2"/>
  <cols>
    <col min="1" max="3" width="2.7109375" customWidth="1"/>
    <col min="4" max="4" width="68.85546875" customWidth="1"/>
    <col min="5" max="5" width="1.85546875" style="4" customWidth="1"/>
    <col min="6" max="6" width="17.140625" customWidth="1"/>
    <col min="7" max="7" width="1.85546875" customWidth="1"/>
    <col min="8" max="8" width="2.140625" customWidth="1"/>
    <col min="9" max="9" width="2" customWidth="1"/>
  </cols>
  <sheetData>
    <row r="1" spans="1:22" s="18" customFormat="1" ht="20.25" customHeight="1" x14ac:dyDescent="0.2">
      <c r="A1" s="22" t="str">
        <f>TextRefCopy5</f>
        <v>Name of Agency</v>
      </c>
      <c r="B1" s="23"/>
      <c r="C1" s="24"/>
      <c r="D1" s="28"/>
      <c r="E1" s="25"/>
      <c r="F1" s="25" t="s">
        <v>1</v>
      </c>
      <c r="G1" s="41"/>
      <c r="H1" s="41"/>
      <c r="I1" s="41"/>
      <c r="J1" s="41"/>
      <c r="K1" s="41"/>
      <c r="L1" s="41"/>
      <c r="M1" s="41"/>
      <c r="N1" s="41"/>
      <c r="O1" s="41"/>
      <c r="P1" s="41"/>
      <c r="Q1" s="41"/>
      <c r="R1" s="41"/>
      <c r="S1" s="41"/>
      <c r="T1" s="41"/>
      <c r="U1" s="41"/>
      <c r="V1" s="41"/>
    </row>
    <row r="2" spans="1:22" s="18" customFormat="1" ht="20.25" customHeight="1" x14ac:dyDescent="0.2">
      <c r="A2" s="22" t="s">
        <v>285</v>
      </c>
      <c r="B2" s="23"/>
      <c r="C2" s="24"/>
      <c r="D2" s="28"/>
      <c r="E2" s="25"/>
      <c r="F2" s="29" t="s">
        <v>531</v>
      </c>
      <c r="G2" s="41"/>
      <c r="H2" s="41"/>
      <c r="I2" s="41"/>
      <c r="J2" s="41"/>
      <c r="K2" s="41"/>
      <c r="L2" s="41"/>
      <c r="M2" s="41"/>
      <c r="N2" s="41"/>
      <c r="O2" s="41"/>
      <c r="P2" s="41"/>
      <c r="Q2" s="41"/>
      <c r="R2" s="41"/>
      <c r="S2" s="41"/>
      <c r="T2" s="41"/>
      <c r="U2" s="41"/>
      <c r="V2" s="41"/>
    </row>
    <row r="3" spans="1:22" s="18" customFormat="1" ht="20.25" customHeight="1" thickBot="1" x14ac:dyDescent="0.25">
      <c r="A3" s="27" t="s">
        <v>532</v>
      </c>
      <c r="B3" s="30"/>
      <c r="C3" s="30"/>
      <c r="D3" s="31"/>
      <c r="E3" s="32"/>
      <c r="F3" s="33" t="s">
        <v>287</v>
      </c>
      <c r="G3" s="34"/>
      <c r="H3" s="41"/>
      <c r="I3" s="41"/>
      <c r="J3" s="41"/>
      <c r="K3" s="41"/>
      <c r="L3" s="41"/>
      <c r="M3" s="41"/>
      <c r="N3" s="41"/>
      <c r="O3" s="41"/>
      <c r="P3" s="41"/>
      <c r="Q3" s="41"/>
      <c r="R3" s="41"/>
      <c r="S3" s="41"/>
      <c r="T3" s="41"/>
      <c r="U3" s="41"/>
      <c r="V3" s="41"/>
    </row>
    <row r="4" spans="1:22" ht="20.100000000000001" customHeight="1" x14ac:dyDescent="0.35">
      <c r="A4" s="8"/>
      <c r="B4" s="8"/>
      <c r="C4" s="10"/>
      <c r="D4" s="8"/>
      <c r="E4" s="9"/>
      <c r="F4" s="8"/>
      <c r="G4" s="5"/>
      <c r="H4" s="5"/>
      <c r="I4" s="5"/>
      <c r="J4" s="5"/>
      <c r="K4" s="5"/>
      <c r="L4" s="5"/>
      <c r="M4" s="5"/>
      <c r="N4" s="5"/>
      <c r="O4" s="5"/>
      <c r="P4" s="5"/>
      <c r="Q4" s="5"/>
      <c r="R4" s="5"/>
      <c r="S4" s="5"/>
      <c r="T4" s="5"/>
      <c r="U4" s="5"/>
      <c r="V4" s="5"/>
    </row>
    <row r="5" spans="1:22" ht="15.75" customHeight="1" x14ac:dyDescent="0.25">
      <c r="A5" s="138" t="s">
        <v>289</v>
      </c>
      <c r="B5" s="8"/>
      <c r="C5" s="11"/>
      <c r="D5" s="8"/>
      <c r="E5" s="9"/>
      <c r="F5" s="8"/>
      <c r="G5" s="5"/>
      <c r="H5" s="5"/>
      <c r="I5" s="5"/>
      <c r="J5" s="5"/>
      <c r="K5" s="5"/>
      <c r="L5" s="5"/>
      <c r="M5" s="5"/>
      <c r="N5" s="5"/>
      <c r="O5" s="5"/>
      <c r="P5" s="5"/>
      <c r="Q5" s="5"/>
      <c r="R5" s="5"/>
      <c r="S5" s="5"/>
      <c r="T5" s="5"/>
      <c r="U5" s="5"/>
      <c r="V5" s="5"/>
    </row>
    <row r="6" spans="1:22" ht="12.75" customHeight="1" x14ac:dyDescent="0.2">
      <c r="A6" s="8" t="s">
        <v>533</v>
      </c>
      <c r="B6" s="8"/>
      <c r="C6" s="8"/>
      <c r="D6" s="8"/>
      <c r="E6" s="9" t="s">
        <v>534</v>
      </c>
      <c r="F6" s="111"/>
      <c r="G6" s="5"/>
      <c r="J6" s="5"/>
      <c r="K6" s="5"/>
      <c r="L6" s="5"/>
      <c r="M6" s="5"/>
      <c r="N6" s="5"/>
      <c r="O6" s="5"/>
      <c r="P6" s="5"/>
      <c r="Q6" s="5"/>
      <c r="R6" s="5"/>
      <c r="S6" s="5"/>
      <c r="T6" s="5"/>
      <c r="U6" s="5"/>
      <c r="V6" s="5"/>
    </row>
    <row r="7" spans="1:22" ht="12.75" customHeight="1" x14ac:dyDescent="0.2">
      <c r="A7" s="8" t="s">
        <v>292</v>
      </c>
      <c r="B7" s="8"/>
      <c r="C7" s="8"/>
      <c r="D7" s="8"/>
      <c r="E7" s="9"/>
      <c r="F7" s="111"/>
      <c r="G7" s="5"/>
      <c r="J7" s="5"/>
      <c r="K7" s="5"/>
      <c r="L7" s="5"/>
      <c r="M7" s="5"/>
      <c r="N7" s="5"/>
      <c r="O7" s="5"/>
      <c r="P7" s="5"/>
      <c r="Q7" s="5"/>
      <c r="R7" s="5"/>
      <c r="S7" s="5"/>
      <c r="T7" s="5"/>
      <c r="U7" s="5"/>
      <c r="V7" s="5"/>
    </row>
    <row r="8" spans="1:22" ht="12.75" customHeight="1" x14ac:dyDescent="0.2">
      <c r="A8" s="8" t="s">
        <v>293</v>
      </c>
      <c r="B8" s="8"/>
      <c r="C8" s="8"/>
      <c r="D8" s="8"/>
      <c r="E8" s="9"/>
      <c r="F8" s="111"/>
      <c r="G8" s="5"/>
      <c r="J8" s="5"/>
      <c r="K8" s="5"/>
      <c r="L8" s="5"/>
      <c r="M8" s="5"/>
      <c r="N8" s="5"/>
      <c r="O8" s="5"/>
      <c r="P8" s="5"/>
      <c r="Q8" s="5"/>
      <c r="R8" s="5"/>
      <c r="S8" s="5"/>
      <c r="T8" s="5"/>
      <c r="U8" s="5"/>
      <c r="V8" s="5"/>
    </row>
    <row r="9" spans="1:22" ht="12.75" customHeight="1" x14ac:dyDescent="0.2">
      <c r="A9" s="8" t="s">
        <v>535</v>
      </c>
      <c r="B9" s="8"/>
      <c r="C9" s="8"/>
      <c r="D9" s="8"/>
      <c r="E9" s="9"/>
      <c r="F9" s="111"/>
      <c r="G9" s="5"/>
      <c r="J9" s="5"/>
      <c r="K9" s="5"/>
      <c r="L9" s="5"/>
      <c r="M9" s="5"/>
      <c r="N9" s="5"/>
      <c r="O9" s="5"/>
      <c r="P9" s="5"/>
      <c r="Q9" s="5"/>
      <c r="R9" s="5"/>
      <c r="S9" s="5"/>
      <c r="T9" s="5"/>
      <c r="U9" s="5"/>
      <c r="V9" s="5"/>
    </row>
    <row r="10" spans="1:22" ht="12.75" customHeight="1" x14ac:dyDescent="0.2">
      <c r="A10" s="8" t="s">
        <v>536</v>
      </c>
      <c r="B10" s="8"/>
      <c r="C10" s="8"/>
      <c r="D10" s="8"/>
      <c r="E10" s="9"/>
      <c r="F10" s="111"/>
      <c r="G10" s="5"/>
      <c r="H10" s="5"/>
      <c r="I10" s="5"/>
      <c r="J10" s="5"/>
      <c r="K10" s="5"/>
      <c r="L10" s="5"/>
      <c r="M10" s="5"/>
      <c r="N10" s="5"/>
      <c r="O10" s="5"/>
      <c r="P10" s="5"/>
      <c r="Q10" s="5"/>
      <c r="R10" s="5"/>
      <c r="S10" s="5"/>
      <c r="T10" s="5"/>
      <c r="U10" s="5"/>
      <c r="V10" s="5"/>
    </row>
    <row r="11" spans="1:22" ht="12.75" customHeight="1" x14ac:dyDescent="0.2">
      <c r="A11" s="8" t="s">
        <v>537</v>
      </c>
      <c r="B11" s="8"/>
      <c r="C11" s="8"/>
      <c r="D11" s="8"/>
      <c r="E11" s="9"/>
      <c r="F11" s="111"/>
      <c r="G11" s="5"/>
      <c r="H11" s="5"/>
      <c r="I11" s="5"/>
      <c r="J11" s="5"/>
      <c r="K11" s="5"/>
      <c r="L11" s="5"/>
      <c r="M11" s="5"/>
      <c r="N11" s="5"/>
      <c r="O11" s="5"/>
      <c r="P11" s="5"/>
      <c r="Q11" s="5"/>
      <c r="R11" s="5"/>
      <c r="S11" s="5"/>
      <c r="T11" s="5"/>
      <c r="U11" s="5"/>
      <c r="V11" s="5"/>
    </row>
    <row r="12" spans="1:22" ht="12.75" customHeight="1" x14ac:dyDescent="0.2">
      <c r="A12" s="8" t="s">
        <v>538</v>
      </c>
      <c r="B12" s="8"/>
      <c r="C12" s="8"/>
      <c r="D12" s="8"/>
      <c r="E12" s="9"/>
      <c r="F12" s="111"/>
      <c r="G12" s="5"/>
      <c r="H12" s="5"/>
      <c r="I12" s="5"/>
      <c r="J12" s="5"/>
      <c r="K12" s="5"/>
      <c r="L12" s="5"/>
      <c r="M12" s="5"/>
      <c r="N12" s="5"/>
      <c r="O12" s="5"/>
      <c r="P12" s="5"/>
      <c r="Q12" s="5"/>
      <c r="R12" s="5"/>
      <c r="S12" s="5"/>
      <c r="T12" s="5"/>
      <c r="U12" s="5"/>
      <c r="V12" s="5"/>
    </row>
    <row r="13" spans="1:22" ht="12.75" customHeight="1" x14ac:dyDescent="0.2">
      <c r="A13" s="8" t="s">
        <v>539</v>
      </c>
      <c r="B13" s="8"/>
      <c r="C13" s="8"/>
      <c r="D13" s="8"/>
      <c r="E13" s="9"/>
      <c r="F13" s="111"/>
      <c r="G13" s="5"/>
      <c r="J13" s="5"/>
      <c r="K13" s="5"/>
      <c r="L13" s="5"/>
      <c r="M13" s="5"/>
      <c r="N13" s="5"/>
      <c r="O13" s="5"/>
      <c r="P13" s="5"/>
      <c r="Q13" s="5"/>
      <c r="R13" s="5"/>
      <c r="S13" s="5"/>
      <c r="T13" s="5"/>
      <c r="U13" s="5"/>
      <c r="V13" s="5"/>
    </row>
    <row r="14" spans="1:22" ht="12.75" customHeight="1" x14ac:dyDescent="0.2">
      <c r="A14" s="8" t="s">
        <v>540</v>
      </c>
      <c r="B14" s="8"/>
      <c r="C14" s="8"/>
      <c r="D14" s="8"/>
      <c r="E14" s="9"/>
      <c r="F14" s="111"/>
      <c r="G14" s="5"/>
      <c r="H14" s="5"/>
      <c r="I14" s="5"/>
      <c r="J14" s="5"/>
      <c r="K14" s="5"/>
      <c r="L14" s="5"/>
      <c r="M14" s="5"/>
      <c r="N14" s="5"/>
      <c r="O14" s="5"/>
      <c r="P14" s="5"/>
      <c r="Q14" s="5"/>
      <c r="R14" s="5"/>
      <c r="S14" s="5"/>
      <c r="T14" s="5"/>
      <c r="U14" s="5"/>
      <c r="V14" s="5"/>
    </row>
    <row r="15" spans="1:22" ht="12.75" customHeight="1" x14ac:dyDescent="0.2">
      <c r="A15" s="8" t="s">
        <v>541</v>
      </c>
      <c r="B15" s="8"/>
      <c r="C15" s="8"/>
      <c r="D15" s="8"/>
      <c r="E15" s="108"/>
      <c r="F15" s="112"/>
      <c r="G15" s="5"/>
      <c r="H15" s="5"/>
      <c r="I15" s="5"/>
      <c r="J15" s="5"/>
      <c r="K15" s="5"/>
      <c r="L15" s="5"/>
      <c r="M15" s="5"/>
      <c r="N15" s="5"/>
      <c r="O15" s="5"/>
      <c r="P15" s="5"/>
      <c r="Q15" s="5"/>
      <c r="R15" s="5"/>
      <c r="S15" s="5"/>
      <c r="T15" s="5"/>
      <c r="U15" s="5"/>
      <c r="V15" s="5"/>
    </row>
    <row r="16" spans="1:22" s="18" customFormat="1" ht="9.75" customHeight="1" x14ac:dyDescent="0.2">
      <c r="A16" s="40"/>
      <c r="B16" s="40"/>
      <c r="C16" s="40"/>
      <c r="D16" s="40"/>
      <c r="E16" s="25"/>
      <c r="F16" s="40"/>
      <c r="G16" s="41"/>
      <c r="H16" s="41"/>
      <c r="I16" s="41"/>
      <c r="J16" s="41"/>
      <c r="K16" s="41"/>
      <c r="L16" s="41"/>
      <c r="M16" s="41"/>
      <c r="N16" s="41"/>
      <c r="O16" s="41"/>
      <c r="P16" s="41"/>
      <c r="Q16" s="41"/>
      <c r="R16" s="41"/>
      <c r="S16" s="41"/>
      <c r="T16" s="41"/>
      <c r="U16" s="41"/>
      <c r="V16" s="41"/>
    </row>
    <row r="17" spans="1:22" ht="12.75" customHeight="1" x14ac:dyDescent="0.2">
      <c r="A17" s="8"/>
      <c r="B17" s="8" t="s">
        <v>542</v>
      </c>
      <c r="C17" s="8"/>
      <c r="D17" s="8"/>
      <c r="E17" s="108"/>
      <c r="F17" s="113">
        <f>SUM(F6:F15)</f>
        <v>0</v>
      </c>
      <c r="G17" s="5"/>
      <c r="H17" s="5"/>
      <c r="I17" s="5"/>
      <c r="J17" s="5"/>
      <c r="K17" s="5"/>
      <c r="L17" s="5"/>
      <c r="M17" s="5"/>
      <c r="N17" s="5"/>
      <c r="O17" s="5"/>
      <c r="P17" s="5"/>
      <c r="Q17" s="5"/>
      <c r="R17" s="5"/>
      <c r="S17" s="5"/>
      <c r="T17" s="5"/>
      <c r="U17" s="5"/>
      <c r="V17" s="5"/>
    </row>
    <row r="18" spans="1:22" s="18" customFormat="1" ht="9.75" customHeight="1" x14ac:dyDescent="0.2">
      <c r="A18" s="40"/>
      <c r="B18" s="40"/>
      <c r="C18" s="40"/>
      <c r="D18" s="40"/>
      <c r="E18" s="25"/>
      <c r="F18" s="40"/>
      <c r="G18" s="41"/>
      <c r="H18" s="41"/>
      <c r="I18" s="41"/>
      <c r="J18" s="41"/>
      <c r="K18" s="41"/>
      <c r="L18" s="41"/>
      <c r="M18" s="41"/>
      <c r="N18" s="41"/>
      <c r="O18" s="41"/>
      <c r="P18" s="41"/>
      <c r="Q18" s="41"/>
      <c r="R18" s="41"/>
      <c r="S18" s="41"/>
      <c r="T18" s="41"/>
      <c r="U18" s="41"/>
      <c r="V18" s="41"/>
    </row>
    <row r="19" spans="1:22" ht="15.75" customHeight="1" x14ac:dyDescent="0.25">
      <c r="A19" s="138" t="s">
        <v>300</v>
      </c>
      <c r="B19" s="8"/>
      <c r="C19" s="11"/>
      <c r="D19" s="8"/>
      <c r="E19" s="9"/>
      <c r="F19" s="8"/>
      <c r="G19" s="5"/>
      <c r="H19" s="5"/>
      <c r="I19" s="5"/>
      <c r="J19" s="5"/>
      <c r="K19" s="5"/>
      <c r="L19" s="5"/>
      <c r="M19" s="5"/>
      <c r="N19" s="5"/>
      <c r="O19" s="5"/>
      <c r="P19" s="5"/>
      <c r="Q19" s="5"/>
      <c r="R19" s="5"/>
      <c r="S19" s="5"/>
      <c r="T19" s="5"/>
      <c r="U19" s="5"/>
      <c r="V19" s="5"/>
    </row>
    <row r="20" spans="1:22" ht="12.75" customHeight="1" x14ac:dyDescent="0.2">
      <c r="A20" s="8" t="s">
        <v>162</v>
      </c>
      <c r="B20" s="8"/>
      <c r="C20" s="8"/>
      <c r="D20" s="8"/>
      <c r="E20" s="9"/>
      <c r="F20" s="111"/>
      <c r="G20" s="5"/>
      <c r="J20" s="5"/>
      <c r="K20" s="5"/>
      <c r="L20" s="5"/>
      <c r="M20" s="5"/>
      <c r="N20" s="5"/>
      <c r="O20" s="5"/>
      <c r="P20" s="5"/>
      <c r="Q20" s="5"/>
      <c r="R20" s="5"/>
      <c r="S20" s="5"/>
      <c r="T20" s="5"/>
      <c r="U20" s="5"/>
      <c r="V20" s="5"/>
    </row>
    <row r="21" spans="1:22" ht="12.75" customHeight="1" x14ac:dyDescent="0.2">
      <c r="A21" s="8" t="s">
        <v>543</v>
      </c>
      <c r="B21" s="8"/>
      <c r="C21" s="8"/>
      <c r="D21" s="8"/>
      <c r="E21" s="9"/>
      <c r="F21" s="111"/>
      <c r="G21" s="5"/>
      <c r="J21" s="5"/>
      <c r="K21" s="5"/>
      <c r="L21" s="5"/>
      <c r="M21" s="5"/>
      <c r="N21" s="5"/>
      <c r="O21" s="5"/>
      <c r="P21" s="5"/>
      <c r="Q21" s="5"/>
      <c r="R21" s="5"/>
      <c r="S21" s="5"/>
      <c r="T21" s="5"/>
      <c r="U21" s="5"/>
      <c r="V21" s="5"/>
    </row>
    <row r="22" spans="1:22" ht="12.75" customHeight="1" x14ac:dyDescent="0.2">
      <c r="A22" s="8" t="s">
        <v>544</v>
      </c>
      <c r="B22" s="8"/>
      <c r="C22" s="8"/>
      <c r="D22" s="8"/>
      <c r="E22" s="9"/>
      <c r="F22" s="111"/>
      <c r="G22" s="5"/>
      <c r="J22" s="5"/>
      <c r="K22" s="5"/>
      <c r="L22" s="5"/>
      <c r="M22" s="5"/>
      <c r="N22" s="5"/>
      <c r="O22" s="5"/>
      <c r="P22" s="5"/>
      <c r="Q22" s="5"/>
      <c r="R22" s="5"/>
      <c r="S22" s="5"/>
      <c r="T22" s="5"/>
      <c r="U22" s="5"/>
      <c r="V22" s="5"/>
    </row>
    <row r="23" spans="1:22" ht="12.75" customHeight="1" x14ac:dyDescent="0.2">
      <c r="A23" s="8" t="s">
        <v>267</v>
      </c>
      <c r="B23" s="8"/>
      <c r="C23" s="8"/>
      <c r="D23" s="8"/>
      <c r="E23" s="9"/>
      <c r="F23" s="111"/>
      <c r="G23" s="5"/>
      <c r="J23" s="5"/>
      <c r="K23" s="5"/>
      <c r="L23" s="5"/>
      <c r="M23" s="5"/>
      <c r="N23" s="5"/>
      <c r="O23" s="5"/>
      <c r="P23" s="5"/>
      <c r="Q23" s="5"/>
      <c r="R23" s="5"/>
      <c r="S23" s="5"/>
      <c r="T23" s="5"/>
      <c r="U23" s="5"/>
      <c r="V23" s="5"/>
    </row>
    <row r="24" spans="1:22" ht="12.75" customHeight="1" x14ac:dyDescent="0.2">
      <c r="A24" s="8" t="s">
        <v>306</v>
      </c>
      <c r="B24" s="8"/>
      <c r="C24" s="8"/>
      <c r="D24" s="8"/>
      <c r="E24" s="9"/>
      <c r="F24" s="111"/>
      <c r="G24" s="5"/>
      <c r="H24" s="5"/>
      <c r="I24" s="5"/>
      <c r="J24" s="5"/>
      <c r="K24" s="5"/>
      <c r="L24" s="5"/>
      <c r="M24" s="5"/>
      <c r="N24" s="5"/>
      <c r="O24" s="5"/>
      <c r="P24" s="5"/>
      <c r="Q24" s="5"/>
      <c r="R24" s="5"/>
      <c r="S24" s="5"/>
      <c r="T24" s="5"/>
      <c r="U24" s="5"/>
      <c r="V24" s="5"/>
    </row>
    <row r="25" spans="1:22" ht="12.75" customHeight="1" x14ac:dyDescent="0.2">
      <c r="A25" s="8" t="s">
        <v>545</v>
      </c>
      <c r="B25" s="8"/>
      <c r="C25" s="8"/>
      <c r="D25" s="8"/>
      <c r="E25" s="9"/>
      <c r="F25" s="111"/>
      <c r="G25" s="5"/>
      <c r="H25" s="5"/>
      <c r="I25" s="5"/>
      <c r="J25" s="5"/>
      <c r="K25" s="5"/>
      <c r="L25" s="5"/>
      <c r="M25" s="5"/>
      <c r="N25" s="5"/>
      <c r="O25" s="5"/>
      <c r="P25" s="5"/>
      <c r="Q25" s="5"/>
      <c r="R25" s="5"/>
      <c r="S25" s="5"/>
      <c r="T25" s="5"/>
      <c r="U25" s="5"/>
      <c r="V25" s="5"/>
    </row>
    <row r="26" spans="1:22" ht="12.75" customHeight="1" x14ac:dyDescent="0.2">
      <c r="A26" s="8" t="s">
        <v>546</v>
      </c>
      <c r="B26" s="8"/>
      <c r="C26" s="8"/>
      <c r="D26" s="8"/>
      <c r="E26" s="9"/>
      <c r="F26" s="111"/>
      <c r="G26" s="5"/>
      <c r="H26" s="5"/>
      <c r="I26" s="5"/>
      <c r="J26" s="5"/>
      <c r="K26" s="5"/>
      <c r="L26" s="5"/>
      <c r="M26" s="5"/>
      <c r="N26" s="5"/>
      <c r="O26" s="5"/>
      <c r="P26" s="5"/>
      <c r="Q26" s="5"/>
      <c r="R26" s="5"/>
      <c r="S26" s="5"/>
      <c r="T26" s="5"/>
      <c r="U26" s="5"/>
      <c r="V26" s="5"/>
    </row>
    <row r="27" spans="1:22" ht="12.75" customHeight="1" x14ac:dyDescent="0.2">
      <c r="A27" s="8" t="s">
        <v>547</v>
      </c>
      <c r="B27" s="8"/>
      <c r="C27" s="8"/>
      <c r="D27" s="8"/>
      <c r="E27" s="9"/>
      <c r="F27" s="111"/>
      <c r="G27" s="5"/>
      <c r="J27" s="5"/>
      <c r="K27" s="5"/>
      <c r="L27" s="5"/>
      <c r="M27" s="5"/>
      <c r="N27" s="5"/>
      <c r="O27" s="5"/>
      <c r="P27" s="5"/>
      <c r="Q27" s="5"/>
      <c r="R27" s="5"/>
      <c r="S27" s="5"/>
      <c r="T27" s="5"/>
      <c r="U27" s="5"/>
      <c r="V27" s="5"/>
    </row>
    <row r="28" spans="1:22" ht="12.75" customHeight="1" x14ac:dyDescent="0.2">
      <c r="A28" s="8" t="s">
        <v>548</v>
      </c>
      <c r="B28" s="8"/>
      <c r="C28" s="8"/>
      <c r="D28" s="8"/>
      <c r="E28" s="9"/>
      <c r="F28" s="111"/>
      <c r="G28" s="5"/>
      <c r="H28" s="5"/>
      <c r="I28" s="5"/>
      <c r="J28" s="5"/>
      <c r="K28" s="5"/>
      <c r="L28" s="5"/>
      <c r="M28" s="5"/>
      <c r="N28" s="5"/>
      <c r="O28" s="5"/>
      <c r="P28" s="5"/>
      <c r="Q28" s="5"/>
      <c r="R28" s="5"/>
      <c r="S28" s="5"/>
      <c r="T28" s="5"/>
      <c r="U28" s="5"/>
      <c r="V28" s="5"/>
    </row>
    <row r="29" spans="1:22" ht="12.75" customHeight="1" x14ac:dyDescent="0.2">
      <c r="A29" s="8" t="s">
        <v>549</v>
      </c>
      <c r="B29" s="8"/>
      <c r="C29" s="8"/>
      <c r="D29" s="8"/>
      <c r="E29" s="108"/>
      <c r="F29" s="112"/>
      <c r="G29" s="5"/>
      <c r="H29" s="5"/>
      <c r="I29" s="5"/>
      <c r="J29" s="5"/>
      <c r="K29" s="5"/>
      <c r="L29" s="5"/>
      <c r="M29" s="5"/>
      <c r="N29" s="5"/>
      <c r="O29" s="5"/>
      <c r="P29" s="5"/>
      <c r="Q29" s="5"/>
      <c r="R29" s="5"/>
      <c r="S29" s="5"/>
      <c r="T29" s="5"/>
      <c r="U29" s="5"/>
      <c r="V29" s="5"/>
    </row>
    <row r="30" spans="1:22" s="18" customFormat="1" ht="9.75" customHeight="1" x14ac:dyDescent="0.2">
      <c r="A30" s="40"/>
      <c r="B30" s="40"/>
      <c r="C30" s="40"/>
      <c r="D30" s="40"/>
      <c r="E30" s="25"/>
      <c r="F30" s="40"/>
      <c r="G30" s="41"/>
      <c r="H30" s="41"/>
      <c r="I30" s="41"/>
      <c r="J30" s="41"/>
      <c r="K30" s="41"/>
      <c r="L30" s="41"/>
      <c r="M30" s="41"/>
      <c r="N30" s="41"/>
      <c r="O30" s="41"/>
      <c r="P30" s="41"/>
      <c r="Q30" s="41"/>
      <c r="R30" s="41"/>
      <c r="S30" s="41"/>
      <c r="T30" s="41"/>
      <c r="U30" s="41"/>
      <c r="V30" s="41"/>
    </row>
    <row r="31" spans="1:22" ht="12.75" customHeight="1" x14ac:dyDescent="0.2">
      <c r="A31" s="8"/>
      <c r="B31" s="8" t="s">
        <v>550</v>
      </c>
      <c r="C31" s="8"/>
      <c r="D31" s="8"/>
      <c r="E31" s="108"/>
      <c r="F31" s="113">
        <f>SUM(F20:F29)</f>
        <v>0</v>
      </c>
      <c r="G31" s="5"/>
      <c r="H31" s="5"/>
      <c r="I31" s="5"/>
      <c r="J31" s="5"/>
      <c r="K31" s="5"/>
      <c r="L31" s="5"/>
      <c r="M31" s="5"/>
      <c r="N31" s="5"/>
      <c r="O31" s="5"/>
      <c r="P31" s="5"/>
      <c r="Q31" s="5"/>
      <c r="R31" s="5"/>
      <c r="S31" s="5"/>
      <c r="T31" s="5"/>
      <c r="U31" s="5"/>
      <c r="V31" s="5"/>
    </row>
    <row r="32" spans="1:22" s="18" customFormat="1" ht="9.75" customHeight="1" x14ac:dyDescent="0.2">
      <c r="A32" s="40"/>
      <c r="B32" s="40"/>
      <c r="C32" s="40"/>
      <c r="D32" s="40"/>
      <c r="E32" s="25"/>
      <c r="F32" s="40"/>
      <c r="G32" s="41"/>
      <c r="H32" s="41"/>
      <c r="I32" s="41"/>
      <c r="J32" s="41"/>
      <c r="K32" s="41"/>
      <c r="L32" s="41"/>
      <c r="M32" s="41"/>
      <c r="N32" s="41"/>
      <c r="O32" s="41"/>
      <c r="P32" s="41"/>
      <c r="Q32" s="41"/>
      <c r="R32" s="41"/>
      <c r="S32" s="41"/>
      <c r="T32" s="41"/>
      <c r="U32" s="41"/>
      <c r="V32" s="41"/>
    </row>
    <row r="33" spans="1:22" ht="15.75" customHeight="1" x14ac:dyDescent="0.25">
      <c r="A33" s="138" t="s">
        <v>308</v>
      </c>
      <c r="B33" s="8"/>
      <c r="C33" s="11"/>
      <c r="D33" s="8"/>
      <c r="E33" s="9"/>
      <c r="F33" s="8"/>
      <c r="G33" s="5"/>
      <c r="H33" s="5"/>
      <c r="I33" s="5"/>
      <c r="J33" s="5"/>
      <c r="K33" s="5"/>
      <c r="L33" s="5"/>
      <c r="M33" s="5"/>
      <c r="N33" s="5"/>
      <c r="O33" s="5"/>
      <c r="P33" s="5"/>
      <c r="Q33" s="5"/>
      <c r="R33" s="5"/>
      <c r="S33" s="5"/>
      <c r="T33" s="5"/>
      <c r="U33" s="5"/>
      <c r="V33" s="5"/>
    </row>
    <row r="34" spans="1:22" ht="15.75" customHeight="1" x14ac:dyDescent="0.25">
      <c r="A34" s="138" t="s">
        <v>309</v>
      </c>
      <c r="B34" s="8"/>
      <c r="C34" s="11"/>
      <c r="D34" s="8"/>
      <c r="E34" s="9"/>
      <c r="F34" s="8"/>
      <c r="G34" s="5"/>
      <c r="J34" s="5"/>
      <c r="K34" s="5"/>
      <c r="L34" s="5"/>
      <c r="M34" s="5"/>
      <c r="N34" s="5"/>
      <c r="O34" s="5"/>
      <c r="P34" s="5"/>
      <c r="Q34" s="5"/>
      <c r="R34" s="5"/>
      <c r="S34" s="5"/>
      <c r="T34" s="5"/>
      <c r="U34" s="5"/>
      <c r="V34" s="5"/>
    </row>
    <row r="35" spans="1:22" ht="12.75" customHeight="1" x14ac:dyDescent="0.2">
      <c r="A35" s="8" t="s">
        <v>314</v>
      </c>
      <c r="B35" s="8"/>
      <c r="C35" s="8"/>
      <c r="D35" s="8"/>
      <c r="E35" s="9"/>
      <c r="F35" s="111"/>
      <c r="G35" s="5"/>
      <c r="J35" s="5"/>
      <c r="K35" s="5"/>
      <c r="L35" s="5"/>
      <c r="M35" s="5"/>
      <c r="N35" s="5"/>
      <c r="O35" s="5"/>
      <c r="P35" s="5"/>
      <c r="Q35" s="5"/>
      <c r="R35" s="5"/>
      <c r="S35" s="5"/>
      <c r="T35" s="5"/>
      <c r="U35" s="5"/>
      <c r="V35" s="5"/>
    </row>
    <row r="36" spans="1:22" ht="12.75" customHeight="1" x14ac:dyDescent="0.2">
      <c r="A36" s="8" t="s">
        <v>551</v>
      </c>
      <c r="B36" s="8"/>
      <c r="C36" s="8"/>
      <c r="D36" s="8"/>
      <c r="E36" s="9"/>
      <c r="F36" s="111"/>
      <c r="G36" s="5"/>
      <c r="J36" s="5"/>
      <c r="K36" s="5"/>
      <c r="L36" s="5"/>
      <c r="M36" s="5"/>
      <c r="N36" s="5"/>
      <c r="O36" s="5"/>
      <c r="P36" s="5"/>
      <c r="Q36" s="5"/>
      <c r="R36" s="5"/>
      <c r="S36" s="5"/>
      <c r="T36" s="5"/>
      <c r="U36" s="5"/>
      <c r="V36" s="5"/>
    </row>
    <row r="37" spans="1:22" ht="12.75" customHeight="1" x14ac:dyDescent="0.2">
      <c r="A37" s="8" t="s">
        <v>552</v>
      </c>
      <c r="B37" s="8"/>
      <c r="C37" s="8"/>
      <c r="D37" s="8"/>
      <c r="E37" s="9"/>
      <c r="F37" s="111"/>
      <c r="G37" s="5"/>
      <c r="J37" s="5"/>
      <c r="K37" s="5"/>
      <c r="L37" s="5"/>
      <c r="M37" s="5"/>
      <c r="N37" s="5"/>
      <c r="O37" s="5"/>
      <c r="P37" s="5"/>
      <c r="Q37" s="5"/>
      <c r="R37" s="5"/>
      <c r="S37" s="5"/>
      <c r="T37" s="5"/>
      <c r="U37" s="5"/>
      <c r="V37" s="5"/>
    </row>
    <row r="38" spans="1:22" ht="12.75" customHeight="1" x14ac:dyDescent="0.2">
      <c r="A38" s="8" t="s">
        <v>275</v>
      </c>
      <c r="B38" s="8"/>
      <c r="C38" s="8"/>
      <c r="D38" s="8"/>
      <c r="E38" s="9"/>
      <c r="F38" s="111"/>
      <c r="G38" s="5"/>
      <c r="H38" s="5"/>
      <c r="I38" s="5"/>
      <c r="J38" s="5"/>
      <c r="K38" s="5"/>
      <c r="L38" s="5"/>
      <c r="M38" s="5"/>
      <c r="N38" s="5"/>
      <c r="O38" s="5"/>
      <c r="P38" s="5"/>
      <c r="Q38" s="5"/>
      <c r="R38" s="5"/>
      <c r="S38" s="5"/>
      <c r="T38" s="5"/>
      <c r="U38" s="5"/>
      <c r="V38" s="5"/>
    </row>
    <row r="39" spans="1:22" ht="12.75" customHeight="1" x14ac:dyDescent="0.2">
      <c r="A39" s="8" t="s">
        <v>553</v>
      </c>
      <c r="B39" s="8"/>
      <c r="C39" s="8"/>
      <c r="D39" s="8"/>
      <c r="E39" s="9"/>
      <c r="F39" s="111"/>
      <c r="G39" s="5"/>
      <c r="H39" s="5"/>
      <c r="I39" s="5"/>
      <c r="J39" s="5"/>
      <c r="K39" s="5"/>
      <c r="L39" s="5"/>
      <c r="M39" s="5"/>
      <c r="N39" s="5"/>
      <c r="O39" s="5"/>
      <c r="P39" s="5"/>
      <c r="Q39" s="5"/>
      <c r="R39" s="5"/>
      <c r="S39" s="5"/>
      <c r="T39" s="5"/>
      <c r="U39" s="5"/>
      <c r="V39" s="5"/>
    </row>
    <row r="40" spans="1:22" ht="12.75" customHeight="1" x14ac:dyDescent="0.2">
      <c r="A40" s="8" t="s">
        <v>318</v>
      </c>
      <c r="B40" s="8"/>
      <c r="C40" s="8"/>
      <c r="D40" s="8"/>
      <c r="E40" s="9"/>
      <c r="F40" s="111"/>
      <c r="G40" s="5"/>
      <c r="H40" s="5"/>
      <c r="I40" s="5"/>
      <c r="J40" s="5"/>
      <c r="K40" s="5"/>
      <c r="L40" s="5"/>
      <c r="M40" s="5"/>
      <c r="N40" s="5"/>
      <c r="O40" s="5"/>
      <c r="P40" s="5"/>
      <c r="Q40" s="5"/>
      <c r="R40" s="5"/>
      <c r="S40" s="5"/>
      <c r="T40" s="5"/>
      <c r="U40" s="5"/>
      <c r="V40" s="5"/>
    </row>
    <row r="41" spans="1:22" ht="12.75" customHeight="1" x14ac:dyDescent="0.2">
      <c r="A41" s="8" t="s">
        <v>319</v>
      </c>
      <c r="B41" s="8"/>
      <c r="C41" s="8"/>
      <c r="D41" s="8"/>
      <c r="E41" s="9"/>
      <c r="F41" s="111"/>
      <c r="G41" s="5"/>
      <c r="J41" s="5"/>
      <c r="K41" s="5"/>
      <c r="L41" s="5"/>
      <c r="M41" s="5"/>
      <c r="N41" s="5"/>
      <c r="O41" s="5"/>
      <c r="P41" s="5"/>
      <c r="Q41" s="5"/>
      <c r="R41" s="5"/>
      <c r="S41" s="5"/>
      <c r="T41" s="5"/>
      <c r="U41" s="5"/>
      <c r="V41" s="5"/>
    </row>
    <row r="42" spans="1:22" ht="12.75" customHeight="1" x14ac:dyDescent="0.2">
      <c r="A42" s="8" t="s">
        <v>554</v>
      </c>
      <c r="B42" s="8"/>
      <c r="C42" s="8"/>
      <c r="D42" s="8"/>
      <c r="E42" s="9"/>
      <c r="F42" s="111"/>
      <c r="G42" s="5"/>
      <c r="H42" s="5"/>
      <c r="I42" s="5"/>
      <c r="J42" s="5"/>
      <c r="K42" s="5"/>
      <c r="L42" s="5"/>
      <c r="M42" s="5"/>
      <c r="N42" s="5"/>
      <c r="O42" s="5"/>
      <c r="P42" s="5"/>
      <c r="Q42" s="5"/>
      <c r="R42" s="5"/>
      <c r="S42" s="5"/>
      <c r="T42" s="5"/>
      <c r="U42" s="5"/>
      <c r="V42" s="5"/>
    </row>
    <row r="43" spans="1:22" ht="12.75" customHeight="1" x14ac:dyDescent="0.2">
      <c r="A43" s="8" t="s">
        <v>555</v>
      </c>
      <c r="B43" s="8"/>
      <c r="C43" s="8"/>
      <c r="D43" s="8"/>
      <c r="E43" s="9"/>
      <c r="F43" s="111"/>
      <c r="G43" s="5"/>
      <c r="H43" s="5"/>
      <c r="I43" s="5"/>
      <c r="J43" s="5"/>
      <c r="K43" s="5"/>
      <c r="L43" s="5"/>
      <c r="M43" s="5"/>
      <c r="N43" s="5"/>
      <c r="O43" s="5"/>
      <c r="P43" s="5"/>
      <c r="Q43" s="5"/>
      <c r="R43" s="5"/>
      <c r="S43" s="5"/>
      <c r="T43" s="5"/>
      <c r="U43" s="5"/>
      <c r="V43" s="5"/>
    </row>
    <row r="44" spans="1:22" ht="12.75" customHeight="1" x14ac:dyDescent="0.2">
      <c r="A44" s="8" t="s">
        <v>556</v>
      </c>
      <c r="B44" s="8"/>
      <c r="C44" s="8"/>
      <c r="D44" s="8"/>
      <c r="E44" s="108"/>
      <c r="F44" s="112"/>
      <c r="G44" s="5"/>
      <c r="H44" s="5"/>
      <c r="I44" s="5"/>
      <c r="J44" s="5"/>
      <c r="K44" s="5"/>
      <c r="L44" s="5"/>
      <c r="M44" s="5"/>
      <c r="N44" s="5"/>
      <c r="O44" s="5"/>
      <c r="P44" s="5"/>
      <c r="Q44" s="5"/>
      <c r="R44" s="5"/>
      <c r="S44" s="5"/>
      <c r="T44" s="5"/>
      <c r="U44" s="5"/>
      <c r="V44" s="5"/>
    </row>
    <row r="45" spans="1:22" s="18" customFormat="1" ht="9.75" customHeight="1" x14ac:dyDescent="0.2">
      <c r="A45" s="40"/>
      <c r="B45" s="40"/>
      <c r="C45" s="40"/>
      <c r="D45" s="40"/>
      <c r="E45" s="25"/>
      <c r="F45" s="40"/>
      <c r="G45" s="41"/>
      <c r="H45" s="41"/>
      <c r="I45" s="41"/>
      <c r="J45" s="41"/>
      <c r="K45" s="41"/>
      <c r="L45" s="41"/>
      <c r="M45" s="41"/>
      <c r="N45" s="41"/>
      <c r="O45" s="41"/>
      <c r="P45" s="41"/>
      <c r="Q45" s="41"/>
      <c r="R45" s="41"/>
      <c r="S45" s="41"/>
      <c r="T45" s="41"/>
      <c r="U45" s="41"/>
      <c r="V45" s="41"/>
    </row>
    <row r="46" spans="1:22" ht="12.75" customHeight="1" x14ac:dyDescent="0.2">
      <c r="A46" s="8"/>
      <c r="B46" s="8" t="s">
        <v>557</v>
      </c>
      <c r="C46" s="8"/>
      <c r="D46" s="8"/>
      <c r="E46" s="108"/>
      <c r="F46" s="113">
        <f>SUM(F35:F44)</f>
        <v>0</v>
      </c>
      <c r="G46" s="5"/>
      <c r="H46" s="5"/>
      <c r="I46" s="5"/>
      <c r="J46" s="5"/>
      <c r="K46" s="5"/>
      <c r="L46" s="5"/>
      <c r="M46" s="5"/>
      <c r="N46" s="5"/>
      <c r="O46" s="5"/>
      <c r="P46" s="5"/>
      <c r="Q46" s="5"/>
      <c r="R46" s="5"/>
      <c r="S46" s="5"/>
      <c r="T46" s="5"/>
      <c r="U46" s="5"/>
      <c r="V46" s="5"/>
    </row>
    <row r="47" spans="1:22" ht="9.75" customHeight="1" x14ac:dyDescent="0.2">
      <c r="A47" s="8"/>
      <c r="B47" s="8"/>
      <c r="C47" s="11"/>
      <c r="D47" s="8"/>
      <c r="E47" s="9"/>
      <c r="F47" s="8"/>
      <c r="G47" s="5"/>
      <c r="H47" s="5"/>
      <c r="I47" s="5"/>
      <c r="J47" s="5"/>
      <c r="K47" s="5"/>
      <c r="L47" s="5"/>
      <c r="M47" s="5"/>
      <c r="N47" s="5"/>
      <c r="O47" s="5"/>
      <c r="P47" s="5"/>
      <c r="Q47" s="5"/>
      <c r="R47" s="5"/>
      <c r="S47" s="5"/>
      <c r="T47" s="5"/>
      <c r="U47" s="5"/>
      <c r="V47" s="5"/>
    </row>
    <row r="48" spans="1:22" ht="15.75" customHeight="1" x14ac:dyDescent="0.25">
      <c r="A48" s="138" t="s">
        <v>321</v>
      </c>
      <c r="B48" s="8"/>
      <c r="C48" s="11"/>
      <c r="D48" s="8"/>
      <c r="E48" s="9"/>
      <c r="F48" s="8"/>
      <c r="G48" s="5"/>
      <c r="H48" s="5"/>
      <c r="I48" s="5"/>
      <c r="J48" s="5"/>
      <c r="K48" s="5"/>
      <c r="L48" s="5"/>
      <c r="M48" s="5"/>
      <c r="N48" s="5"/>
      <c r="O48" s="5"/>
      <c r="P48" s="5"/>
      <c r="Q48" s="5"/>
      <c r="R48" s="5"/>
      <c r="S48" s="5"/>
      <c r="T48" s="5"/>
      <c r="U48" s="5"/>
      <c r="V48" s="5"/>
    </row>
    <row r="49" spans="1:22" ht="12.75" customHeight="1" x14ac:dyDescent="0.2">
      <c r="A49" s="8" t="s">
        <v>323</v>
      </c>
      <c r="B49" s="8"/>
      <c r="C49" s="8"/>
      <c r="D49" s="8"/>
      <c r="E49" s="9"/>
      <c r="F49" s="8"/>
      <c r="G49" s="5"/>
      <c r="H49" s="5"/>
      <c r="I49" s="5"/>
      <c r="J49" s="5"/>
      <c r="K49" s="5"/>
      <c r="L49" s="5"/>
      <c r="M49" s="5"/>
      <c r="N49" s="5"/>
      <c r="O49" s="5"/>
      <c r="P49" s="5"/>
      <c r="Q49" s="5"/>
      <c r="R49" s="5"/>
      <c r="S49" s="5"/>
      <c r="T49" s="5"/>
      <c r="U49" s="5"/>
      <c r="V49" s="5"/>
    </row>
    <row r="50" spans="1:22" ht="12.75" customHeight="1" x14ac:dyDescent="0.2">
      <c r="A50" s="8" t="s">
        <v>412</v>
      </c>
      <c r="B50" s="8"/>
      <c r="C50" s="8"/>
      <c r="D50" s="8"/>
      <c r="E50" s="9"/>
      <c r="F50" s="9"/>
      <c r="G50" s="5"/>
      <c r="H50" s="5"/>
      <c r="I50" s="5"/>
      <c r="J50" s="5"/>
      <c r="K50" s="5"/>
      <c r="L50" s="5"/>
      <c r="M50" s="5"/>
      <c r="N50" s="5"/>
      <c r="O50" s="5"/>
      <c r="P50" s="5"/>
      <c r="Q50" s="5"/>
      <c r="R50" s="5"/>
      <c r="S50" s="5"/>
      <c r="T50" s="5"/>
      <c r="U50" s="5"/>
      <c r="V50" s="5"/>
    </row>
    <row r="51" spans="1:22" ht="12.75" customHeight="1" x14ac:dyDescent="0.2">
      <c r="A51" s="8" t="s">
        <v>324</v>
      </c>
      <c r="B51" s="8"/>
      <c r="C51" s="8"/>
      <c r="D51" s="8"/>
      <c r="E51" s="108"/>
      <c r="F51" s="112"/>
      <c r="G51" s="5"/>
      <c r="H51" s="5"/>
      <c r="I51" s="5"/>
      <c r="J51" s="5"/>
      <c r="K51" s="5"/>
      <c r="L51" s="5"/>
      <c r="M51" s="5"/>
      <c r="N51" s="5"/>
      <c r="O51" s="5"/>
      <c r="P51" s="5"/>
      <c r="Q51" s="5"/>
      <c r="R51" s="5"/>
      <c r="S51" s="5"/>
      <c r="T51" s="5"/>
      <c r="U51" s="5"/>
      <c r="V51" s="5"/>
    </row>
    <row r="52" spans="1:22" s="18" customFormat="1" ht="9.75" customHeight="1" x14ac:dyDescent="0.2">
      <c r="A52" s="40"/>
      <c r="B52" s="40"/>
      <c r="C52" s="40"/>
      <c r="D52" s="40"/>
      <c r="E52" s="25"/>
      <c r="F52" s="44"/>
      <c r="G52" s="41"/>
      <c r="H52" s="41"/>
      <c r="I52" s="41"/>
      <c r="J52" s="41"/>
      <c r="K52" s="41"/>
      <c r="L52" s="41"/>
      <c r="M52" s="41"/>
      <c r="N52" s="41"/>
      <c r="O52" s="41"/>
      <c r="P52" s="41"/>
      <c r="Q52" s="41"/>
      <c r="R52" s="41"/>
      <c r="S52" s="41"/>
      <c r="T52" s="41"/>
      <c r="U52" s="41"/>
      <c r="V52" s="41"/>
    </row>
    <row r="53" spans="1:22" ht="12.75" customHeight="1" x14ac:dyDescent="0.2">
      <c r="A53" s="8"/>
      <c r="B53" s="8" t="s">
        <v>558</v>
      </c>
      <c r="C53" s="8"/>
      <c r="D53" s="8"/>
      <c r="E53" s="108"/>
      <c r="F53" s="113">
        <f>SUM(F49:F51)</f>
        <v>0</v>
      </c>
      <c r="G53" s="5"/>
      <c r="J53" s="5"/>
      <c r="K53" s="5"/>
      <c r="L53" s="5"/>
      <c r="M53" s="5"/>
      <c r="N53" s="5"/>
      <c r="O53" s="5"/>
      <c r="P53" s="5"/>
      <c r="Q53" s="5"/>
      <c r="R53" s="5"/>
      <c r="S53" s="5"/>
      <c r="T53" s="5"/>
      <c r="U53" s="5"/>
      <c r="V53" s="5"/>
    </row>
    <row r="54" spans="1:22" s="18" customFormat="1" ht="9.75" customHeight="1" x14ac:dyDescent="0.2">
      <c r="A54" s="40"/>
      <c r="B54" s="40"/>
      <c r="C54" s="40"/>
      <c r="D54" s="40"/>
      <c r="E54" s="25"/>
      <c r="F54" s="40"/>
      <c r="G54" s="41"/>
      <c r="J54" s="41"/>
      <c r="K54" s="41"/>
      <c r="L54" s="41"/>
      <c r="M54" s="41"/>
      <c r="N54" s="41"/>
      <c r="O54" s="41"/>
      <c r="P54" s="41"/>
      <c r="Q54" s="41"/>
      <c r="R54" s="41"/>
      <c r="S54" s="41"/>
      <c r="T54" s="41"/>
      <c r="U54" s="41"/>
      <c r="V54" s="41"/>
    </row>
    <row r="55" spans="1:22" ht="12.75" customHeight="1" x14ac:dyDescent="0.2">
      <c r="A55" s="8" t="s">
        <v>559</v>
      </c>
      <c r="B55" s="8"/>
      <c r="C55" s="8"/>
      <c r="D55" s="8"/>
      <c r="E55" s="9"/>
      <c r="F55" s="107">
        <f>F53+F46+F31+F17</f>
        <v>0</v>
      </c>
      <c r="G55" s="5"/>
      <c r="H55" s="5"/>
      <c r="I55" s="5"/>
      <c r="J55" s="5"/>
      <c r="K55" s="5"/>
      <c r="L55" s="5"/>
      <c r="M55" s="5"/>
      <c r="N55" s="5"/>
      <c r="O55" s="5"/>
      <c r="P55" s="5"/>
      <c r="Q55" s="5"/>
      <c r="R55" s="5"/>
      <c r="S55" s="5"/>
      <c r="T55" s="5"/>
      <c r="U55" s="5"/>
      <c r="V55" s="5"/>
    </row>
    <row r="56" spans="1:22" ht="12.75" customHeight="1" x14ac:dyDescent="0.2">
      <c r="A56" s="8" t="s">
        <v>560</v>
      </c>
      <c r="B56" s="109"/>
      <c r="C56" s="109"/>
      <c r="D56" s="109"/>
      <c r="E56" s="108"/>
      <c r="F56" s="112"/>
      <c r="G56" s="5"/>
      <c r="H56" s="5"/>
      <c r="I56" s="5"/>
      <c r="J56" s="5"/>
      <c r="K56" s="5"/>
      <c r="L56" s="5"/>
      <c r="M56" s="5"/>
      <c r="N56" s="5"/>
      <c r="O56" s="5"/>
      <c r="P56" s="5"/>
      <c r="Q56" s="5"/>
      <c r="R56" s="5"/>
      <c r="S56" s="5"/>
      <c r="T56" s="5"/>
      <c r="U56" s="5"/>
      <c r="V56" s="5"/>
    </row>
    <row r="57" spans="1:22" s="18" customFormat="1" ht="9.75" customHeight="1" x14ac:dyDescent="0.2">
      <c r="A57" s="40"/>
      <c r="B57" s="40"/>
      <c r="C57" s="43"/>
      <c r="D57" s="40"/>
      <c r="E57" s="25"/>
      <c r="F57" s="40"/>
      <c r="G57" s="41"/>
      <c r="H57" s="41"/>
      <c r="I57" s="41"/>
      <c r="J57" s="41"/>
      <c r="K57" s="41"/>
      <c r="L57" s="41"/>
      <c r="M57" s="41"/>
      <c r="N57" s="41"/>
      <c r="O57" s="41"/>
      <c r="P57" s="41"/>
      <c r="Q57" s="41"/>
      <c r="R57" s="41"/>
      <c r="S57" s="41"/>
      <c r="T57" s="41"/>
      <c r="U57" s="41"/>
      <c r="V57" s="41"/>
    </row>
    <row r="58" spans="1:22" ht="12.75" customHeight="1" thickBot="1" x14ac:dyDescent="0.25">
      <c r="A58" s="8" t="s">
        <v>561</v>
      </c>
      <c r="B58" s="109"/>
      <c r="C58" s="109"/>
      <c r="D58" s="109"/>
      <c r="E58" s="110" t="s">
        <v>534</v>
      </c>
      <c r="F58" s="114">
        <f>F55+F56</f>
        <v>0</v>
      </c>
      <c r="G58" s="5"/>
      <c r="H58" s="5"/>
      <c r="I58" s="5"/>
      <c r="J58" s="5"/>
      <c r="K58" s="5"/>
      <c r="L58" s="5"/>
      <c r="M58" s="5"/>
      <c r="N58" s="5"/>
      <c r="O58" s="5"/>
      <c r="P58" s="5"/>
      <c r="Q58" s="5"/>
      <c r="R58" s="5"/>
      <c r="S58" s="5"/>
      <c r="T58" s="5"/>
      <c r="U58" s="5"/>
      <c r="V58" s="5"/>
    </row>
    <row r="59" spans="1:22" ht="9" customHeight="1" thickTop="1" x14ac:dyDescent="0.2">
      <c r="A59" s="8"/>
      <c r="B59" s="8"/>
      <c r="C59" s="8"/>
      <c r="D59" s="8"/>
      <c r="E59" s="9"/>
      <c r="F59" s="8"/>
      <c r="G59" s="5"/>
      <c r="H59" s="5"/>
      <c r="I59" s="5"/>
      <c r="J59" s="5"/>
      <c r="K59" s="5"/>
      <c r="L59" s="5"/>
      <c r="M59" s="5"/>
      <c r="N59" s="5"/>
      <c r="O59" s="5"/>
      <c r="P59" s="5"/>
      <c r="Q59" s="5"/>
      <c r="R59" s="5"/>
      <c r="S59" s="5"/>
      <c r="T59" s="5"/>
      <c r="U59" s="5"/>
      <c r="V59" s="5"/>
    </row>
    <row r="60" spans="1:22" s="18" customFormat="1" ht="20.25" customHeight="1" x14ac:dyDescent="0.2">
      <c r="A60" s="22" t="str">
        <f>TextRefCopy5</f>
        <v>Name of Agency</v>
      </c>
      <c r="B60" s="35"/>
      <c r="C60" s="24"/>
      <c r="D60" s="36"/>
      <c r="E60" s="25"/>
      <c r="F60" s="25" t="s">
        <v>1</v>
      </c>
      <c r="G60" s="41"/>
      <c r="H60" s="41"/>
      <c r="I60" s="41"/>
      <c r="J60" s="41"/>
      <c r="K60" s="41"/>
      <c r="L60" s="41"/>
      <c r="M60" s="41"/>
      <c r="N60" s="41"/>
      <c r="O60" s="41"/>
      <c r="P60" s="41"/>
      <c r="Q60" s="41"/>
      <c r="R60" s="41"/>
      <c r="S60" s="41"/>
      <c r="T60" s="41"/>
      <c r="U60" s="41"/>
      <c r="V60" s="41"/>
    </row>
    <row r="61" spans="1:22" s="18" customFormat="1" ht="20.25" customHeight="1" x14ac:dyDescent="0.2">
      <c r="A61" s="22" t="s">
        <v>285</v>
      </c>
      <c r="B61" s="35"/>
      <c r="C61" s="24"/>
      <c r="D61" s="36"/>
      <c r="E61" s="25"/>
      <c r="F61" s="29" t="s">
        <v>531</v>
      </c>
      <c r="G61" s="41"/>
      <c r="H61" s="41"/>
      <c r="I61" s="41"/>
      <c r="J61" s="41"/>
      <c r="K61" s="41"/>
      <c r="L61" s="41"/>
      <c r="M61" s="41"/>
      <c r="N61" s="41"/>
      <c r="O61" s="41"/>
      <c r="P61" s="41"/>
      <c r="Q61" s="41"/>
      <c r="R61" s="41"/>
      <c r="S61" s="41"/>
      <c r="T61" s="41"/>
      <c r="U61" s="41"/>
      <c r="V61" s="41"/>
    </row>
    <row r="62" spans="1:22" s="18" customFormat="1" ht="20.25" customHeight="1" thickBot="1" x14ac:dyDescent="0.25">
      <c r="A62" s="27" t="s">
        <v>532</v>
      </c>
      <c r="B62" s="37"/>
      <c r="C62" s="37"/>
      <c r="D62" s="38"/>
      <c r="E62" s="39"/>
      <c r="F62" s="33" t="s">
        <v>329</v>
      </c>
      <c r="G62" s="41"/>
      <c r="H62" s="41"/>
      <c r="I62" s="41"/>
      <c r="J62" s="41"/>
      <c r="K62" s="41"/>
      <c r="L62" s="41"/>
      <c r="M62" s="41"/>
      <c r="N62" s="41"/>
      <c r="O62" s="41"/>
      <c r="P62" s="41"/>
      <c r="Q62" s="41"/>
      <c r="R62" s="41"/>
      <c r="S62" s="41"/>
      <c r="T62" s="41"/>
      <c r="U62" s="41"/>
      <c r="V62" s="41"/>
    </row>
    <row r="63" spans="1:22" ht="20.100000000000001" customHeight="1" x14ac:dyDescent="0.35">
      <c r="A63" s="8"/>
      <c r="B63" s="8"/>
      <c r="C63" s="10"/>
      <c r="D63" s="8"/>
      <c r="E63" s="9"/>
      <c r="F63" s="8"/>
      <c r="G63" s="5"/>
      <c r="H63" s="5"/>
      <c r="I63" s="5"/>
      <c r="J63" s="5"/>
      <c r="K63" s="5"/>
      <c r="L63" s="5"/>
      <c r="M63" s="5"/>
      <c r="N63" s="5"/>
      <c r="O63" s="5"/>
      <c r="P63" s="5"/>
      <c r="Q63" s="5"/>
      <c r="R63" s="5"/>
      <c r="S63" s="5"/>
      <c r="T63" s="5"/>
      <c r="U63" s="5"/>
      <c r="V63" s="5"/>
    </row>
    <row r="64" spans="1:22" ht="15.75" customHeight="1" x14ac:dyDescent="0.25">
      <c r="A64" s="138" t="s">
        <v>562</v>
      </c>
      <c r="B64" s="139"/>
      <c r="C64" s="139"/>
      <c r="D64" s="139"/>
      <c r="E64" s="12"/>
      <c r="F64" s="139"/>
      <c r="G64" s="5"/>
      <c r="H64" s="5"/>
      <c r="I64" s="5"/>
      <c r="J64" s="5"/>
      <c r="K64" s="5"/>
      <c r="L64" s="5"/>
      <c r="M64" s="5"/>
      <c r="N64" s="5"/>
      <c r="O64" s="5"/>
      <c r="P64" s="5"/>
      <c r="Q64" s="5"/>
      <c r="R64" s="5"/>
      <c r="S64" s="5"/>
      <c r="T64" s="5"/>
      <c r="U64" s="5"/>
      <c r="V64" s="5"/>
    </row>
    <row r="65" spans="1:22" ht="15.75" customHeight="1" x14ac:dyDescent="0.25">
      <c r="A65" s="138" t="s">
        <v>563</v>
      </c>
      <c r="B65" s="139"/>
      <c r="C65" s="139"/>
      <c r="D65" s="139"/>
      <c r="E65" s="12"/>
      <c r="F65" s="139"/>
      <c r="G65" s="5"/>
      <c r="H65" s="5"/>
      <c r="I65" s="5"/>
      <c r="J65" s="5"/>
      <c r="K65" s="5"/>
      <c r="L65" s="5"/>
      <c r="M65" s="5"/>
      <c r="N65" s="5"/>
      <c r="O65" s="5"/>
      <c r="P65" s="5"/>
      <c r="Q65" s="5"/>
      <c r="R65" s="5"/>
      <c r="S65" s="5"/>
      <c r="T65" s="5"/>
      <c r="U65" s="5"/>
      <c r="V65" s="5"/>
    </row>
    <row r="66" spans="1:22" ht="12.75" customHeight="1" x14ac:dyDescent="0.2">
      <c r="A66" s="8" t="s">
        <v>564</v>
      </c>
      <c r="C66" s="8"/>
      <c r="D66" s="8"/>
      <c r="E66" s="9" t="s">
        <v>534</v>
      </c>
      <c r="F66" s="8"/>
      <c r="G66" s="5"/>
      <c r="H66" s="5"/>
      <c r="I66" s="5"/>
      <c r="J66" s="5"/>
      <c r="K66" s="5"/>
      <c r="L66" s="5"/>
      <c r="M66" s="5"/>
      <c r="N66" s="5"/>
      <c r="O66" s="5"/>
      <c r="P66" s="5"/>
      <c r="Q66" s="5"/>
      <c r="R66" s="5"/>
      <c r="S66" s="5"/>
      <c r="T66" s="5"/>
      <c r="U66" s="5"/>
      <c r="V66" s="5"/>
    </row>
    <row r="67" spans="1:22" ht="12.75" customHeight="1" x14ac:dyDescent="0.2">
      <c r="A67" s="8" t="s">
        <v>565</v>
      </c>
      <c r="C67" s="8"/>
      <c r="D67" s="8"/>
      <c r="E67" s="9"/>
      <c r="F67" s="8"/>
      <c r="G67" s="5"/>
      <c r="H67" s="5"/>
      <c r="I67" s="5"/>
      <c r="J67" s="5"/>
      <c r="K67" s="5"/>
      <c r="L67" s="5"/>
      <c r="M67" s="5"/>
      <c r="N67" s="5"/>
      <c r="O67" s="5"/>
      <c r="P67" s="5"/>
      <c r="Q67" s="5"/>
      <c r="R67" s="5"/>
      <c r="S67" s="5"/>
      <c r="T67" s="5"/>
      <c r="U67" s="5"/>
      <c r="V67" s="5"/>
    </row>
    <row r="68" spans="1:22" ht="12.75" customHeight="1" x14ac:dyDescent="0.2">
      <c r="A68" s="8" t="s">
        <v>335</v>
      </c>
      <c r="C68" s="8"/>
      <c r="D68" s="8"/>
      <c r="E68" s="9"/>
      <c r="F68" s="8"/>
      <c r="G68" s="5"/>
      <c r="H68" s="5"/>
      <c r="I68" s="5"/>
      <c r="J68" s="5"/>
      <c r="K68" s="5"/>
      <c r="L68" s="5"/>
      <c r="M68" s="5"/>
      <c r="N68" s="5"/>
      <c r="O68" s="5"/>
      <c r="P68" s="5"/>
      <c r="Q68" s="5"/>
      <c r="R68" s="5"/>
      <c r="S68" s="5"/>
      <c r="T68" s="5"/>
      <c r="U68" s="5"/>
      <c r="V68" s="5"/>
    </row>
    <row r="69" spans="1:22" ht="12.75" customHeight="1" x14ac:dyDescent="0.2">
      <c r="A69" s="8"/>
      <c r="B69" s="8" t="s">
        <v>566</v>
      </c>
      <c r="D69" s="8"/>
      <c r="E69" s="9"/>
      <c r="F69" s="8"/>
      <c r="G69" s="5"/>
      <c r="H69" s="5"/>
      <c r="I69" s="5"/>
      <c r="J69" s="5"/>
      <c r="K69" s="5"/>
      <c r="L69" s="5"/>
      <c r="M69" s="5"/>
      <c r="N69" s="5"/>
      <c r="O69" s="5"/>
      <c r="P69" s="5"/>
      <c r="Q69" s="5"/>
      <c r="R69" s="5"/>
      <c r="S69" s="5"/>
      <c r="T69" s="5"/>
      <c r="U69" s="5"/>
      <c r="V69" s="5"/>
    </row>
    <row r="70" spans="1:22" ht="12.75" customHeight="1" x14ac:dyDescent="0.2">
      <c r="A70" s="8"/>
      <c r="B70" s="8" t="s">
        <v>567</v>
      </c>
      <c r="D70" s="8"/>
      <c r="E70" s="9"/>
      <c r="F70" s="8"/>
      <c r="G70" s="5"/>
      <c r="H70" s="5"/>
      <c r="I70" s="5"/>
      <c r="J70" s="5"/>
      <c r="K70" s="5"/>
      <c r="L70" s="5"/>
      <c r="M70" s="5"/>
      <c r="N70" s="5"/>
      <c r="O70" s="5"/>
      <c r="P70" s="5"/>
      <c r="Q70" s="5"/>
      <c r="R70" s="5"/>
      <c r="S70" s="5"/>
      <c r="T70" s="5"/>
      <c r="U70" s="5"/>
      <c r="V70" s="5"/>
    </row>
    <row r="71" spans="1:22" ht="12.75" customHeight="1" x14ac:dyDescent="0.2">
      <c r="A71" s="8"/>
      <c r="B71" s="8" t="s">
        <v>568</v>
      </c>
      <c r="D71" s="8"/>
      <c r="E71" s="9"/>
      <c r="F71" s="8"/>
      <c r="G71" s="5"/>
      <c r="H71" s="5"/>
      <c r="I71" s="5"/>
      <c r="J71" s="5"/>
      <c r="K71" s="5"/>
      <c r="L71" s="5"/>
      <c r="M71" s="5"/>
      <c r="N71" s="5"/>
      <c r="O71" s="5"/>
      <c r="P71" s="5"/>
      <c r="Q71" s="5"/>
      <c r="R71" s="5"/>
      <c r="S71" s="5"/>
      <c r="T71" s="5"/>
      <c r="U71" s="5"/>
      <c r="V71" s="5"/>
    </row>
    <row r="72" spans="1:22" ht="12.75" customHeight="1" x14ac:dyDescent="0.2">
      <c r="A72" s="8"/>
      <c r="B72" s="8" t="s">
        <v>339</v>
      </c>
      <c r="D72" s="8"/>
      <c r="E72" s="9"/>
      <c r="F72" s="8"/>
      <c r="G72" s="5"/>
      <c r="H72" s="5"/>
      <c r="I72" s="5"/>
      <c r="J72" s="5"/>
      <c r="K72" s="5"/>
      <c r="L72" s="5"/>
      <c r="M72" s="5"/>
      <c r="N72" s="5"/>
      <c r="O72" s="5"/>
      <c r="P72" s="5"/>
      <c r="Q72" s="5"/>
      <c r="R72" s="5"/>
      <c r="S72" s="5"/>
      <c r="T72" s="5"/>
      <c r="U72" s="5"/>
      <c r="V72" s="5"/>
    </row>
    <row r="73" spans="1:22" ht="12.75" customHeight="1" x14ac:dyDescent="0.2">
      <c r="A73" s="8"/>
      <c r="B73" s="8"/>
      <c r="C73" s="8" t="s">
        <v>569</v>
      </c>
      <c r="E73" s="9"/>
      <c r="F73" s="8"/>
      <c r="G73" s="5"/>
      <c r="H73" s="5"/>
      <c r="I73" s="5"/>
      <c r="J73" s="5"/>
      <c r="K73" s="5"/>
      <c r="L73" s="5"/>
      <c r="M73" s="5"/>
      <c r="N73" s="5"/>
      <c r="O73" s="5"/>
      <c r="P73" s="5"/>
      <c r="Q73" s="5"/>
      <c r="R73" s="5"/>
      <c r="S73" s="5"/>
      <c r="T73" s="5"/>
      <c r="U73" s="5"/>
      <c r="V73" s="5"/>
    </row>
    <row r="74" spans="1:22" ht="12.75" customHeight="1" x14ac:dyDescent="0.2">
      <c r="A74" s="8"/>
      <c r="B74" s="8"/>
      <c r="C74" s="8" t="s">
        <v>446</v>
      </c>
      <c r="E74" s="9"/>
      <c r="F74" s="8"/>
      <c r="G74" s="5"/>
      <c r="H74" s="5"/>
      <c r="I74" s="5"/>
      <c r="J74" s="5"/>
      <c r="K74" s="5"/>
      <c r="L74" s="5"/>
      <c r="M74" s="5"/>
      <c r="N74" s="5"/>
      <c r="O74" s="5"/>
      <c r="P74" s="5"/>
      <c r="Q74" s="5"/>
      <c r="R74" s="5"/>
      <c r="S74" s="5"/>
      <c r="T74" s="5"/>
      <c r="U74" s="5"/>
      <c r="V74" s="5"/>
    </row>
    <row r="75" spans="1:22" ht="12.75" customHeight="1" x14ac:dyDescent="0.2">
      <c r="A75" s="8"/>
      <c r="B75" s="8"/>
      <c r="C75" s="8" t="s">
        <v>570</v>
      </c>
      <c r="E75" s="9"/>
      <c r="F75" s="8"/>
      <c r="G75" s="5"/>
      <c r="H75" s="5"/>
      <c r="I75" s="5"/>
      <c r="J75" s="5"/>
      <c r="K75" s="5"/>
      <c r="L75" s="5"/>
      <c r="M75" s="5"/>
      <c r="N75" s="5"/>
      <c r="O75" s="5"/>
      <c r="P75" s="5"/>
      <c r="Q75" s="5"/>
      <c r="R75" s="5"/>
      <c r="S75" s="5"/>
      <c r="T75" s="5"/>
      <c r="U75" s="5"/>
      <c r="V75" s="5"/>
    </row>
    <row r="76" spans="1:22" ht="12.75" customHeight="1" x14ac:dyDescent="0.2">
      <c r="A76" s="8"/>
      <c r="B76" s="8"/>
      <c r="C76" s="8" t="s">
        <v>571</v>
      </c>
      <c r="E76" s="9"/>
      <c r="F76" s="8"/>
      <c r="G76" s="5"/>
      <c r="H76" s="5"/>
      <c r="I76" s="5"/>
      <c r="J76" s="5"/>
      <c r="K76" s="5"/>
      <c r="L76" s="5"/>
      <c r="M76" s="5"/>
      <c r="N76" s="5"/>
      <c r="O76" s="5"/>
      <c r="P76" s="5"/>
      <c r="Q76" s="5"/>
      <c r="R76" s="5"/>
      <c r="S76" s="5"/>
      <c r="T76" s="5"/>
      <c r="U76" s="5"/>
      <c r="V76" s="5"/>
    </row>
    <row r="77" spans="1:22" ht="12.75" customHeight="1" x14ac:dyDescent="0.2">
      <c r="A77" s="8"/>
      <c r="B77" s="8"/>
      <c r="C77" s="8" t="s">
        <v>342</v>
      </c>
      <c r="E77" s="9"/>
      <c r="F77" s="8"/>
      <c r="G77" s="5"/>
      <c r="H77" s="5"/>
      <c r="I77" s="5"/>
      <c r="J77" s="5"/>
      <c r="K77" s="5"/>
      <c r="L77" s="5"/>
      <c r="M77" s="5"/>
      <c r="N77" s="5"/>
      <c r="O77" s="5"/>
      <c r="P77" s="5"/>
      <c r="Q77" s="5"/>
      <c r="R77" s="5"/>
      <c r="S77" s="5"/>
      <c r="T77" s="5"/>
      <c r="U77" s="5"/>
      <c r="V77" s="5"/>
    </row>
    <row r="78" spans="1:22" ht="12.75" customHeight="1" x14ac:dyDescent="0.2">
      <c r="A78" s="8"/>
      <c r="B78" s="8"/>
      <c r="C78" s="8" t="s">
        <v>572</v>
      </c>
      <c r="E78" s="9"/>
      <c r="F78" s="8"/>
      <c r="G78" s="5"/>
      <c r="H78" s="5"/>
      <c r="I78" s="5"/>
      <c r="J78" s="5"/>
      <c r="K78" s="5"/>
      <c r="L78" s="5"/>
      <c r="M78" s="5"/>
      <c r="N78" s="5"/>
      <c r="O78" s="5"/>
      <c r="P78" s="5"/>
      <c r="Q78" s="5"/>
      <c r="R78" s="5"/>
      <c r="S78" s="5"/>
      <c r="T78" s="5"/>
      <c r="U78" s="5"/>
      <c r="V78" s="5"/>
    </row>
    <row r="79" spans="1:22" ht="12.75" customHeight="1" x14ac:dyDescent="0.2">
      <c r="A79" s="8"/>
      <c r="B79" s="8"/>
      <c r="C79" s="8" t="s">
        <v>573</v>
      </c>
      <c r="E79" s="9"/>
      <c r="F79" s="8"/>
      <c r="G79" s="5"/>
      <c r="H79" s="5"/>
      <c r="I79" s="5"/>
      <c r="J79" s="5"/>
      <c r="K79" s="5"/>
      <c r="L79" s="5"/>
      <c r="M79" s="5"/>
      <c r="N79" s="5"/>
      <c r="O79" s="5"/>
      <c r="P79" s="5"/>
      <c r="Q79" s="5"/>
      <c r="R79" s="5"/>
      <c r="S79" s="5"/>
      <c r="T79" s="5"/>
      <c r="U79" s="5"/>
      <c r="V79" s="5"/>
    </row>
    <row r="80" spans="1:22" ht="12.75" customHeight="1" x14ac:dyDescent="0.2">
      <c r="A80" s="8"/>
      <c r="B80" s="8"/>
      <c r="C80" s="8" t="s">
        <v>344</v>
      </c>
      <c r="E80" s="9"/>
      <c r="F80" s="8"/>
      <c r="G80" s="5"/>
      <c r="H80" s="5"/>
      <c r="I80" s="5"/>
      <c r="J80" s="5"/>
      <c r="K80" s="5"/>
      <c r="L80" s="5"/>
      <c r="M80" s="5"/>
      <c r="N80" s="5"/>
      <c r="O80" s="5"/>
      <c r="P80" s="5"/>
      <c r="Q80" s="5"/>
      <c r="R80" s="5"/>
      <c r="S80" s="5"/>
      <c r="T80" s="5"/>
      <c r="U80" s="5"/>
      <c r="V80" s="5"/>
    </row>
    <row r="81" spans="1:22" ht="12.75" customHeight="1" x14ac:dyDescent="0.2">
      <c r="A81" s="8"/>
      <c r="B81" s="8"/>
      <c r="C81" s="8" t="s">
        <v>345</v>
      </c>
      <c r="E81" s="9"/>
      <c r="F81" s="8"/>
      <c r="G81" s="5"/>
      <c r="H81" s="5"/>
      <c r="I81" s="5"/>
      <c r="J81" s="5"/>
      <c r="K81" s="5"/>
      <c r="L81" s="5"/>
      <c r="M81" s="5"/>
      <c r="N81" s="5"/>
      <c r="O81" s="5"/>
      <c r="P81" s="5"/>
      <c r="Q81" s="5"/>
      <c r="R81" s="5"/>
      <c r="S81" s="5"/>
      <c r="T81" s="5"/>
      <c r="U81" s="5"/>
      <c r="V81" s="5"/>
    </row>
    <row r="82" spans="1:22" ht="12.75" customHeight="1" x14ac:dyDescent="0.2">
      <c r="A82" s="8"/>
      <c r="B82" s="8"/>
      <c r="C82" s="8" t="s">
        <v>346</v>
      </c>
      <c r="E82" s="9"/>
      <c r="F82" s="8"/>
      <c r="G82" s="5"/>
      <c r="H82" s="5"/>
      <c r="I82" s="5"/>
      <c r="J82" s="5"/>
      <c r="K82" s="5"/>
      <c r="L82" s="5"/>
      <c r="M82" s="5"/>
      <c r="N82" s="5"/>
      <c r="O82" s="5"/>
      <c r="P82" s="5"/>
      <c r="Q82" s="5"/>
      <c r="R82" s="5"/>
      <c r="S82" s="5"/>
      <c r="T82" s="5"/>
      <c r="U82" s="5"/>
      <c r="V82" s="5"/>
    </row>
    <row r="83" spans="1:22" ht="12.75" customHeight="1" x14ac:dyDescent="0.2">
      <c r="A83" s="8"/>
      <c r="B83" s="8" t="s">
        <v>347</v>
      </c>
      <c r="C83" s="8"/>
      <c r="E83" s="9"/>
      <c r="F83" s="8"/>
      <c r="G83" s="5"/>
      <c r="H83" s="5"/>
      <c r="I83" s="5"/>
      <c r="J83" s="5"/>
      <c r="K83" s="5"/>
      <c r="L83" s="5"/>
      <c r="M83" s="5"/>
      <c r="N83" s="5"/>
      <c r="O83" s="5"/>
      <c r="P83" s="5"/>
      <c r="Q83" s="5"/>
      <c r="R83" s="5"/>
      <c r="S83" s="5"/>
      <c r="T83" s="5"/>
      <c r="U83" s="5"/>
      <c r="V83" s="5"/>
    </row>
    <row r="84" spans="1:22" ht="12.75" customHeight="1" x14ac:dyDescent="0.2">
      <c r="A84" s="8"/>
      <c r="B84" s="8"/>
      <c r="C84" s="8" t="s">
        <v>348</v>
      </c>
      <c r="E84" s="9"/>
      <c r="F84" s="8"/>
      <c r="G84" s="5"/>
      <c r="H84" s="5"/>
      <c r="I84" s="5"/>
      <c r="J84" s="5"/>
      <c r="K84" s="5"/>
      <c r="L84" s="5"/>
      <c r="M84" s="5"/>
      <c r="N84" s="5"/>
      <c r="O84" s="5"/>
      <c r="P84" s="5"/>
      <c r="Q84" s="5"/>
      <c r="R84" s="5"/>
      <c r="S84" s="5"/>
      <c r="T84" s="5"/>
      <c r="U84" s="5"/>
      <c r="V84" s="5"/>
    </row>
    <row r="85" spans="1:22" ht="12.75" customHeight="1" x14ac:dyDescent="0.2">
      <c r="A85" s="8"/>
      <c r="B85" s="8"/>
      <c r="C85" s="8" t="s">
        <v>457</v>
      </c>
      <c r="E85" s="9"/>
      <c r="F85" s="8"/>
      <c r="G85" s="5"/>
      <c r="H85" s="5"/>
      <c r="I85" s="5"/>
      <c r="J85" s="5"/>
      <c r="K85" s="5"/>
      <c r="L85" s="5"/>
      <c r="M85" s="5"/>
      <c r="N85" s="5"/>
      <c r="O85" s="5"/>
      <c r="P85" s="5"/>
      <c r="Q85" s="5"/>
      <c r="R85" s="5"/>
      <c r="S85" s="5"/>
      <c r="T85" s="5"/>
      <c r="U85" s="5"/>
      <c r="V85" s="5"/>
    </row>
    <row r="86" spans="1:22" ht="12.75" customHeight="1" x14ac:dyDescent="0.2">
      <c r="A86" s="8"/>
      <c r="B86" s="8"/>
      <c r="C86" s="8" t="s">
        <v>574</v>
      </c>
      <c r="E86" s="9"/>
      <c r="F86" s="8"/>
      <c r="G86" s="5"/>
      <c r="H86" s="5"/>
      <c r="I86" s="5"/>
      <c r="J86" s="5"/>
      <c r="K86" s="5"/>
      <c r="L86" s="5"/>
      <c r="M86" s="5"/>
      <c r="N86" s="5"/>
      <c r="O86" s="5"/>
      <c r="P86" s="5"/>
      <c r="Q86" s="5"/>
      <c r="R86" s="5"/>
      <c r="S86" s="5"/>
      <c r="T86" s="5"/>
      <c r="U86" s="5"/>
      <c r="V86" s="5"/>
    </row>
    <row r="87" spans="1:22" ht="12.75" customHeight="1" x14ac:dyDescent="0.2">
      <c r="A87" s="8"/>
      <c r="B87" s="8"/>
      <c r="C87" s="8" t="s">
        <v>55</v>
      </c>
      <c r="E87" s="9"/>
      <c r="F87" s="8"/>
      <c r="G87" s="5"/>
      <c r="H87" s="5"/>
      <c r="I87" s="5"/>
      <c r="J87" s="5"/>
      <c r="K87" s="5"/>
      <c r="L87" s="5"/>
      <c r="M87" s="5"/>
      <c r="N87" s="5"/>
      <c r="O87" s="5"/>
      <c r="P87" s="5"/>
      <c r="Q87" s="5"/>
      <c r="R87" s="5"/>
      <c r="S87" s="5"/>
      <c r="T87" s="5"/>
      <c r="U87" s="5"/>
      <c r="V87" s="5"/>
    </row>
    <row r="88" spans="1:22" ht="12.75" customHeight="1" x14ac:dyDescent="0.2">
      <c r="A88" s="8"/>
      <c r="B88" s="8"/>
      <c r="C88" s="8" t="s">
        <v>352</v>
      </c>
      <c r="D88" s="5"/>
      <c r="E88" s="9"/>
      <c r="F88" s="8"/>
      <c r="G88" s="5"/>
      <c r="H88" s="5"/>
      <c r="I88" s="5"/>
      <c r="J88" s="5"/>
      <c r="K88" s="5"/>
      <c r="L88" s="5"/>
      <c r="M88" s="5"/>
      <c r="N88" s="5"/>
      <c r="O88" s="5"/>
      <c r="P88" s="5"/>
      <c r="Q88" s="5"/>
      <c r="R88" s="5"/>
      <c r="S88" s="5"/>
      <c r="T88" s="5"/>
      <c r="U88" s="5"/>
      <c r="V88" s="5"/>
    </row>
    <row r="89" spans="1:22" ht="12.75" customHeight="1" x14ac:dyDescent="0.2">
      <c r="A89" s="8"/>
      <c r="B89" s="8"/>
      <c r="C89" s="8" t="s">
        <v>353</v>
      </c>
      <c r="D89" s="5"/>
      <c r="E89" s="9"/>
      <c r="F89" s="8"/>
      <c r="G89" s="5"/>
      <c r="H89" s="5"/>
      <c r="I89" s="5"/>
      <c r="J89" s="5"/>
      <c r="K89" s="5"/>
      <c r="L89" s="5"/>
      <c r="M89" s="5"/>
      <c r="N89" s="5"/>
      <c r="O89" s="5"/>
      <c r="P89" s="5"/>
      <c r="Q89" s="5"/>
      <c r="R89" s="5"/>
      <c r="S89" s="5"/>
      <c r="T89" s="5"/>
      <c r="U89" s="5"/>
      <c r="V89" s="5"/>
    </row>
    <row r="90" spans="1:22" ht="12.75" customHeight="1" x14ac:dyDescent="0.2">
      <c r="C90" s="8" t="s">
        <v>575</v>
      </c>
      <c r="H90" s="5"/>
    </row>
    <row r="91" spans="1:22" ht="12.75" customHeight="1" x14ac:dyDescent="0.2">
      <c r="A91" s="8"/>
      <c r="B91" s="8"/>
      <c r="C91" s="8" t="s">
        <v>350</v>
      </c>
      <c r="E91" s="9"/>
      <c r="F91" s="8"/>
      <c r="G91" s="5"/>
      <c r="H91" s="5"/>
      <c r="I91" s="5"/>
      <c r="J91" s="5"/>
      <c r="K91" s="5"/>
      <c r="L91" s="5"/>
      <c r="M91" s="5"/>
      <c r="N91" s="5"/>
      <c r="O91" s="5"/>
      <c r="P91" s="5"/>
      <c r="Q91" s="5"/>
      <c r="R91" s="5"/>
      <c r="S91" s="5"/>
      <c r="T91" s="5"/>
      <c r="U91" s="5"/>
      <c r="V91" s="5"/>
    </row>
    <row r="92" spans="1:22" ht="12.75" customHeight="1" x14ac:dyDescent="0.2">
      <c r="A92" s="8"/>
      <c r="B92" s="8"/>
      <c r="C92" s="8" t="s">
        <v>576</v>
      </c>
      <c r="E92" s="9"/>
      <c r="F92" s="8"/>
      <c r="G92" s="5"/>
      <c r="H92" s="5"/>
      <c r="I92" s="5"/>
      <c r="J92" s="5"/>
      <c r="K92" s="5"/>
      <c r="L92" s="5"/>
      <c r="M92" s="5"/>
      <c r="N92" s="5"/>
      <c r="O92" s="5"/>
      <c r="P92" s="5"/>
      <c r="Q92" s="5"/>
      <c r="R92" s="5"/>
      <c r="S92" s="5"/>
      <c r="T92" s="5"/>
      <c r="U92" s="5"/>
      <c r="V92" s="5"/>
    </row>
    <row r="93" spans="1:22" ht="12.75" customHeight="1" x14ac:dyDescent="0.2">
      <c r="A93" s="8"/>
      <c r="C93" s="8" t="s">
        <v>577</v>
      </c>
      <c r="D93" s="8"/>
      <c r="E93" s="9"/>
      <c r="F93" s="8"/>
      <c r="G93" s="5"/>
      <c r="H93" s="5"/>
      <c r="I93" s="5"/>
      <c r="J93" s="5"/>
      <c r="K93" s="5"/>
      <c r="L93" s="5"/>
      <c r="M93" s="5"/>
      <c r="N93" s="5"/>
      <c r="O93" s="5"/>
      <c r="P93" s="5"/>
      <c r="Q93" s="5"/>
      <c r="R93" s="5"/>
      <c r="S93" s="5"/>
      <c r="T93" s="5"/>
      <c r="U93" s="5"/>
      <c r="V93" s="5"/>
    </row>
    <row r="94" spans="1:22" ht="12.75" customHeight="1" x14ac:dyDescent="0.2">
      <c r="A94" s="8"/>
      <c r="C94" s="8" t="s">
        <v>578</v>
      </c>
      <c r="D94" s="8"/>
      <c r="E94" s="9"/>
      <c r="F94" s="8"/>
      <c r="G94" s="5"/>
      <c r="H94" s="5"/>
      <c r="I94" s="5"/>
      <c r="J94" s="5"/>
      <c r="K94" s="5"/>
      <c r="L94" s="5"/>
      <c r="M94" s="5"/>
      <c r="N94" s="5"/>
      <c r="O94" s="5"/>
      <c r="P94" s="5"/>
      <c r="Q94" s="5"/>
      <c r="R94" s="5"/>
      <c r="S94" s="5"/>
      <c r="T94" s="5"/>
      <c r="U94" s="5"/>
      <c r="V94" s="5"/>
    </row>
    <row r="95" spans="1:22" ht="12.75" customHeight="1" x14ac:dyDescent="0.2">
      <c r="A95" s="8"/>
      <c r="C95" s="8" t="s">
        <v>355</v>
      </c>
      <c r="D95" s="8"/>
      <c r="E95" s="9"/>
      <c r="F95" s="8"/>
      <c r="G95" s="5"/>
      <c r="H95" s="5"/>
      <c r="I95" s="5"/>
      <c r="J95" s="5"/>
      <c r="K95" s="5"/>
      <c r="L95" s="5"/>
      <c r="M95" s="5"/>
      <c r="N95" s="5"/>
      <c r="O95" s="5"/>
      <c r="P95" s="5"/>
      <c r="Q95" s="5"/>
      <c r="R95" s="5"/>
      <c r="S95" s="5"/>
      <c r="T95" s="5"/>
      <c r="U95" s="5"/>
      <c r="V95" s="5"/>
    </row>
    <row r="96" spans="1:22" ht="12.75" customHeight="1" x14ac:dyDescent="0.2">
      <c r="A96" s="8"/>
      <c r="B96" s="8"/>
      <c r="C96" s="8" t="s">
        <v>526</v>
      </c>
      <c r="D96" s="5"/>
      <c r="E96" s="108"/>
      <c r="F96" s="112"/>
      <c r="G96" s="5"/>
      <c r="H96" s="5"/>
      <c r="I96" s="5"/>
      <c r="J96" s="5"/>
      <c r="K96" s="5"/>
      <c r="L96" s="5"/>
      <c r="M96" s="5"/>
      <c r="N96" s="5"/>
      <c r="O96" s="5"/>
      <c r="P96" s="5"/>
      <c r="Q96" s="5"/>
      <c r="R96" s="5"/>
      <c r="S96" s="5"/>
      <c r="T96" s="5"/>
      <c r="U96" s="5"/>
      <c r="V96" s="5"/>
    </row>
    <row r="97" spans="1:22" s="18" customFormat="1" ht="9.75" customHeight="1" x14ac:dyDescent="0.2">
      <c r="A97" s="40"/>
      <c r="B97" s="40"/>
      <c r="C97" s="40"/>
      <c r="D97" s="40"/>
      <c r="E97" s="25"/>
      <c r="F97" s="40"/>
      <c r="G97" s="41"/>
      <c r="H97" s="41"/>
      <c r="I97" s="41"/>
      <c r="J97" s="41"/>
      <c r="K97" s="41"/>
      <c r="L97" s="41"/>
      <c r="M97" s="41"/>
      <c r="N97" s="41"/>
      <c r="O97" s="41"/>
      <c r="P97" s="41"/>
      <c r="Q97" s="41"/>
      <c r="R97" s="41"/>
      <c r="S97" s="41"/>
      <c r="T97" s="41"/>
      <c r="U97" s="41"/>
      <c r="V97" s="41"/>
    </row>
    <row r="98" spans="1:22" ht="12.75" customHeight="1" thickBot="1" x14ac:dyDescent="0.25">
      <c r="A98" s="8" t="s">
        <v>579</v>
      </c>
      <c r="B98" s="8"/>
      <c r="C98" s="8"/>
      <c r="D98" s="8"/>
      <c r="E98" s="110" t="s">
        <v>534</v>
      </c>
      <c r="F98" s="114">
        <f>SUM(F66:F96)</f>
        <v>0</v>
      </c>
      <c r="G98" s="5"/>
      <c r="H98" s="5"/>
      <c r="I98" s="5"/>
      <c r="J98" s="5"/>
      <c r="K98" s="5"/>
      <c r="L98" s="5"/>
      <c r="M98" s="5"/>
      <c r="N98" s="5"/>
      <c r="O98" s="5"/>
      <c r="P98" s="5"/>
      <c r="Q98" s="5"/>
      <c r="R98" s="5"/>
      <c r="S98" s="5"/>
      <c r="T98" s="5"/>
      <c r="U98" s="5"/>
      <c r="V98" s="5"/>
    </row>
    <row r="99" spans="1:22" ht="9.75" customHeight="1" thickTop="1" x14ac:dyDescent="0.2">
      <c r="A99" s="8"/>
      <c r="B99" s="8"/>
      <c r="C99" s="8"/>
      <c r="D99" s="8"/>
      <c r="E99" s="9"/>
      <c r="F99" s="8"/>
      <c r="G99" s="5"/>
      <c r="H99" s="5"/>
      <c r="I99" s="5"/>
      <c r="J99" s="5"/>
      <c r="K99" s="5"/>
      <c r="L99" s="5"/>
      <c r="M99" s="5"/>
      <c r="N99" s="5"/>
      <c r="O99" s="5"/>
      <c r="P99" s="5"/>
      <c r="Q99" s="5"/>
      <c r="R99" s="5"/>
      <c r="S99" s="5"/>
      <c r="T99" s="5"/>
      <c r="U99" s="5"/>
      <c r="V99" s="5"/>
    </row>
    <row r="100" spans="1:22" ht="15.75" customHeight="1" x14ac:dyDescent="0.25">
      <c r="A100" s="138" t="s">
        <v>580</v>
      </c>
      <c r="B100" s="8"/>
      <c r="C100" s="8"/>
      <c r="D100" s="8"/>
      <c r="E100" s="9"/>
      <c r="F100" s="8"/>
      <c r="G100" s="5"/>
      <c r="H100" s="5"/>
      <c r="I100" s="5"/>
      <c r="J100" s="5"/>
      <c r="K100" s="5"/>
      <c r="L100" s="5"/>
      <c r="M100" s="5"/>
      <c r="N100" s="5"/>
      <c r="O100" s="5"/>
      <c r="P100" s="5"/>
      <c r="Q100" s="5"/>
      <c r="R100" s="5"/>
      <c r="S100" s="5"/>
      <c r="T100" s="5"/>
      <c r="U100" s="5"/>
      <c r="V100" s="5"/>
    </row>
    <row r="101" spans="1:22" ht="12.75" customHeight="1" x14ac:dyDescent="0.2">
      <c r="A101" s="8" t="s">
        <v>185</v>
      </c>
      <c r="C101" s="8"/>
      <c r="D101" s="8"/>
      <c r="E101" s="8"/>
      <c r="F101" s="8"/>
      <c r="G101" s="5"/>
      <c r="H101" s="5"/>
      <c r="I101" s="5"/>
      <c r="J101" s="5"/>
      <c r="K101" s="5"/>
      <c r="L101" s="5"/>
      <c r="M101" s="5"/>
      <c r="N101" s="5"/>
      <c r="O101" s="5"/>
      <c r="P101" s="5"/>
      <c r="Q101" s="5"/>
      <c r="R101" s="5"/>
      <c r="S101" s="5"/>
      <c r="T101" s="5"/>
      <c r="U101" s="5"/>
      <c r="V101" s="5"/>
    </row>
    <row r="102" spans="1:22" ht="12.75" customHeight="1" x14ac:dyDescent="0.2">
      <c r="A102" s="8"/>
      <c r="B102" s="8" t="s">
        <v>581</v>
      </c>
      <c r="D102" s="8"/>
      <c r="E102" s="9" t="s">
        <v>534</v>
      </c>
      <c r="F102" s="8"/>
      <c r="G102" s="5"/>
      <c r="H102" s="5"/>
      <c r="I102" s="5"/>
      <c r="J102" s="5"/>
      <c r="K102" s="5"/>
      <c r="L102" s="5"/>
      <c r="M102" s="5"/>
      <c r="N102" s="5"/>
      <c r="O102" s="5"/>
      <c r="P102" s="5"/>
      <c r="Q102" s="5"/>
      <c r="R102" s="5"/>
      <c r="S102" s="5"/>
      <c r="T102" s="5"/>
      <c r="U102" s="5"/>
      <c r="V102" s="5"/>
    </row>
    <row r="103" spans="1:22" ht="12.75" customHeight="1" x14ac:dyDescent="0.2">
      <c r="A103" s="8"/>
      <c r="B103" s="8" t="s">
        <v>441</v>
      </c>
      <c r="D103" s="8"/>
      <c r="E103" s="9"/>
      <c r="F103" s="8"/>
      <c r="G103" s="5"/>
      <c r="H103" s="5"/>
      <c r="I103" s="5"/>
      <c r="J103" s="5"/>
      <c r="K103" s="5"/>
      <c r="L103" s="5"/>
      <c r="M103" s="5"/>
      <c r="N103" s="5"/>
      <c r="O103" s="5"/>
      <c r="P103" s="5"/>
      <c r="Q103" s="5"/>
      <c r="R103" s="5"/>
      <c r="S103" s="5"/>
      <c r="T103" s="5"/>
      <c r="U103" s="5"/>
      <c r="V103" s="5"/>
    </row>
    <row r="104" spans="1:22" ht="12.75" customHeight="1" x14ac:dyDescent="0.2">
      <c r="A104" s="8" t="s">
        <v>194</v>
      </c>
      <c r="C104" s="8"/>
      <c r="D104" s="8"/>
      <c r="E104" s="8"/>
      <c r="F104" s="8"/>
      <c r="G104" s="5"/>
      <c r="H104" s="5"/>
      <c r="I104" s="5"/>
      <c r="J104" s="5"/>
      <c r="K104" s="5"/>
      <c r="L104" s="5"/>
      <c r="M104" s="5"/>
      <c r="N104" s="5"/>
      <c r="O104" s="5"/>
      <c r="P104" s="5"/>
      <c r="Q104" s="5"/>
      <c r="R104" s="5"/>
      <c r="S104" s="5"/>
      <c r="T104" s="5"/>
      <c r="U104" s="5"/>
      <c r="V104" s="5"/>
    </row>
    <row r="105" spans="1:22" ht="12.75" customHeight="1" x14ac:dyDescent="0.2">
      <c r="A105" s="8"/>
      <c r="B105" s="8" t="s">
        <v>441</v>
      </c>
      <c r="D105" s="8"/>
      <c r="E105" s="108"/>
      <c r="F105" s="112"/>
      <c r="G105" s="5"/>
      <c r="H105" s="5"/>
      <c r="I105" s="5"/>
      <c r="J105" s="5"/>
      <c r="K105" s="5"/>
      <c r="L105" s="5"/>
      <c r="M105" s="5"/>
      <c r="N105" s="5"/>
      <c r="O105" s="5"/>
      <c r="P105" s="5"/>
      <c r="Q105" s="5"/>
      <c r="R105" s="5"/>
      <c r="S105" s="5"/>
      <c r="T105" s="5"/>
      <c r="U105" s="5"/>
      <c r="V105" s="5"/>
    </row>
    <row r="106" spans="1:22" s="18" customFormat="1" ht="9.75" customHeight="1" x14ac:dyDescent="0.2">
      <c r="A106" s="40"/>
      <c r="B106" s="40"/>
      <c r="C106" s="40"/>
      <c r="D106" s="40"/>
      <c r="E106" s="25"/>
      <c r="F106" s="40"/>
      <c r="G106" s="41"/>
      <c r="H106" s="41"/>
      <c r="I106" s="41"/>
      <c r="J106" s="41"/>
      <c r="K106" s="41"/>
      <c r="L106" s="41"/>
      <c r="M106" s="41"/>
      <c r="N106" s="41"/>
      <c r="O106" s="41"/>
      <c r="P106" s="41"/>
      <c r="Q106" s="41"/>
      <c r="R106" s="41"/>
      <c r="S106" s="41"/>
      <c r="T106" s="41"/>
      <c r="U106" s="41"/>
      <c r="V106" s="41"/>
    </row>
    <row r="107" spans="1:22" ht="12.75" customHeight="1" thickBot="1" x14ac:dyDescent="0.25">
      <c r="A107" s="8" t="s">
        <v>582</v>
      </c>
      <c r="B107" s="109"/>
      <c r="C107" s="109"/>
      <c r="D107" s="109"/>
      <c r="E107" s="110" t="s">
        <v>534</v>
      </c>
      <c r="F107" s="114">
        <f>F102+F103+F105</f>
        <v>0</v>
      </c>
      <c r="G107" s="5"/>
      <c r="H107" s="5"/>
      <c r="I107" s="5"/>
      <c r="J107" s="5"/>
      <c r="K107" s="5"/>
      <c r="L107" s="5"/>
      <c r="M107" s="5"/>
      <c r="N107" s="5"/>
      <c r="O107" s="5"/>
      <c r="P107" s="5"/>
      <c r="Q107" s="5"/>
      <c r="R107" s="5"/>
      <c r="S107" s="5"/>
      <c r="T107" s="5"/>
      <c r="U107" s="5"/>
      <c r="V107" s="5"/>
    </row>
    <row r="108" spans="1:22" ht="9.75" customHeight="1" thickTop="1" x14ac:dyDescent="0.2">
      <c r="A108" s="8"/>
      <c r="B108" s="8"/>
      <c r="C108" s="8"/>
      <c r="D108" s="8"/>
      <c r="E108" s="9"/>
      <c r="F108" s="8"/>
      <c r="G108" s="5"/>
      <c r="H108" s="5"/>
      <c r="I108" s="5"/>
      <c r="J108" s="5"/>
      <c r="K108" s="5"/>
      <c r="L108" s="5"/>
      <c r="M108" s="5"/>
      <c r="N108" s="5"/>
      <c r="O108" s="5"/>
      <c r="P108" s="5"/>
      <c r="Q108" s="5"/>
      <c r="R108" s="5"/>
      <c r="S108" s="5"/>
      <c r="T108" s="5"/>
      <c r="U108" s="5"/>
      <c r="V108" s="5"/>
    </row>
    <row r="109" spans="1:22" ht="15.75" customHeight="1" x14ac:dyDescent="0.25">
      <c r="A109" s="138" t="s">
        <v>358</v>
      </c>
      <c r="B109" s="8"/>
      <c r="C109" s="8"/>
      <c r="D109" s="8"/>
      <c r="E109" s="9"/>
      <c r="F109" s="8"/>
      <c r="G109" s="5"/>
      <c r="H109" s="5"/>
      <c r="I109" s="5"/>
      <c r="J109" s="5"/>
      <c r="K109" s="5"/>
      <c r="L109" s="5"/>
      <c r="M109" s="5"/>
      <c r="N109" s="5"/>
      <c r="O109" s="5"/>
      <c r="P109" s="5"/>
      <c r="Q109" s="5"/>
      <c r="R109" s="5"/>
      <c r="S109" s="5"/>
      <c r="T109" s="5"/>
      <c r="U109" s="5"/>
      <c r="V109" s="5"/>
    </row>
    <row r="110" spans="1:22" ht="12.75" customHeight="1" x14ac:dyDescent="0.2">
      <c r="A110" s="8" t="s">
        <v>527</v>
      </c>
      <c r="C110" s="8"/>
      <c r="D110" s="8"/>
      <c r="E110" s="9" t="s">
        <v>534</v>
      </c>
      <c r="F110" s="8"/>
      <c r="G110" s="5"/>
      <c r="H110" s="5"/>
      <c r="I110" s="5"/>
      <c r="J110" s="5"/>
      <c r="K110" s="5"/>
      <c r="L110" s="5"/>
      <c r="M110" s="5"/>
      <c r="N110" s="5"/>
      <c r="O110" s="5"/>
      <c r="P110" s="5"/>
      <c r="Q110" s="5"/>
      <c r="R110" s="5"/>
      <c r="S110" s="5"/>
      <c r="T110" s="5"/>
      <c r="U110" s="5"/>
      <c r="V110" s="5"/>
    </row>
    <row r="111" spans="1:22" ht="12.75" customHeight="1" x14ac:dyDescent="0.2">
      <c r="A111" s="8" t="s">
        <v>583</v>
      </c>
      <c r="C111" s="8"/>
      <c r="D111" s="8"/>
      <c r="E111" s="9"/>
      <c r="F111" s="8"/>
      <c r="G111" s="5"/>
      <c r="H111" s="5"/>
      <c r="I111" s="5"/>
      <c r="J111" s="5"/>
      <c r="K111" s="5"/>
      <c r="L111" s="5"/>
      <c r="M111" s="5"/>
      <c r="N111" s="5"/>
      <c r="O111" s="5"/>
      <c r="P111" s="5"/>
      <c r="Q111" s="5"/>
      <c r="R111" s="5"/>
      <c r="S111" s="5"/>
      <c r="T111" s="5"/>
      <c r="U111" s="5"/>
      <c r="V111" s="5"/>
    </row>
    <row r="112" spans="1:22" ht="12.75" customHeight="1" x14ac:dyDescent="0.2">
      <c r="A112" s="8" t="s">
        <v>360</v>
      </c>
      <c r="C112" s="8"/>
      <c r="D112" s="8"/>
      <c r="E112" s="9"/>
      <c r="F112" s="8"/>
      <c r="G112" s="5"/>
      <c r="H112" s="5"/>
      <c r="I112" s="5"/>
      <c r="J112" s="5"/>
      <c r="K112" s="5"/>
      <c r="L112" s="5"/>
      <c r="M112" s="5"/>
      <c r="N112" s="5"/>
      <c r="O112" s="5"/>
      <c r="P112" s="5"/>
      <c r="Q112" s="5"/>
      <c r="R112" s="5"/>
      <c r="S112" s="5"/>
      <c r="T112" s="5"/>
      <c r="U112" s="5"/>
      <c r="V112" s="5"/>
    </row>
    <row r="113" spans="1:22" ht="12.75" customHeight="1" x14ac:dyDescent="0.2">
      <c r="A113" s="8" t="s">
        <v>584</v>
      </c>
      <c r="C113" s="8"/>
      <c r="D113" s="8"/>
      <c r="E113" s="9"/>
      <c r="F113" s="8"/>
      <c r="G113" s="5"/>
      <c r="H113" s="5"/>
      <c r="I113" s="5"/>
      <c r="J113" s="5"/>
      <c r="K113" s="5"/>
      <c r="L113" s="5"/>
      <c r="M113" s="5"/>
      <c r="N113" s="5"/>
      <c r="O113" s="5"/>
      <c r="P113" s="5"/>
      <c r="Q113" s="5"/>
      <c r="R113" s="5"/>
      <c r="S113" s="5"/>
      <c r="T113" s="5"/>
      <c r="U113" s="5"/>
      <c r="V113" s="5"/>
    </row>
    <row r="114" spans="1:22" ht="12.75" customHeight="1" x14ac:dyDescent="0.2">
      <c r="A114" s="8" t="s">
        <v>364</v>
      </c>
      <c r="C114" s="8"/>
      <c r="D114" s="8"/>
      <c r="E114" s="9"/>
      <c r="F114" s="8"/>
      <c r="G114" s="5"/>
      <c r="H114" s="5"/>
      <c r="I114" s="5"/>
      <c r="J114" s="5"/>
      <c r="K114" s="5"/>
      <c r="L114" s="5"/>
      <c r="M114" s="5"/>
      <c r="N114" s="5"/>
      <c r="O114" s="5"/>
      <c r="P114" s="5"/>
      <c r="Q114" s="5"/>
      <c r="R114" s="5"/>
      <c r="S114" s="5"/>
      <c r="T114" s="5"/>
      <c r="U114" s="5"/>
      <c r="V114" s="5"/>
    </row>
    <row r="115" spans="1:22" ht="12.75" customHeight="1" x14ac:dyDescent="0.2">
      <c r="A115" s="8" t="s">
        <v>585</v>
      </c>
      <c r="C115" s="8"/>
      <c r="D115" s="8"/>
      <c r="E115" s="9"/>
      <c r="F115" s="8"/>
      <c r="G115" s="5"/>
      <c r="H115" s="5"/>
      <c r="I115" s="5"/>
      <c r="J115" s="5"/>
      <c r="K115" s="5"/>
      <c r="L115" s="5"/>
      <c r="M115" s="5"/>
      <c r="N115" s="5"/>
      <c r="O115" s="5"/>
      <c r="P115" s="5"/>
      <c r="Q115" s="5"/>
      <c r="R115" s="5"/>
      <c r="S115" s="5"/>
      <c r="T115" s="5"/>
      <c r="U115" s="5"/>
      <c r="V115" s="5"/>
    </row>
    <row r="116" spans="1:22" ht="12.75" customHeight="1" x14ac:dyDescent="0.2">
      <c r="A116" s="8" t="s">
        <v>586</v>
      </c>
      <c r="C116" s="8"/>
      <c r="D116" s="8"/>
      <c r="E116" s="9"/>
      <c r="F116" s="8"/>
      <c r="G116" s="5"/>
      <c r="H116" s="5"/>
      <c r="I116" s="5"/>
      <c r="J116" s="5"/>
      <c r="K116" s="5"/>
      <c r="L116" s="5"/>
      <c r="M116" s="5"/>
      <c r="N116" s="5"/>
      <c r="O116" s="5"/>
      <c r="P116" s="5"/>
      <c r="Q116" s="5"/>
      <c r="R116" s="5"/>
      <c r="S116" s="5"/>
      <c r="T116" s="5"/>
      <c r="U116" s="5"/>
      <c r="V116" s="5"/>
    </row>
    <row r="117" spans="1:22" ht="12.75" customHeight="1" x14ac:dyDescent="0.2">
      <c r="A117" s="8" t="s">
        <v>587</v>
      </c>
      <c r="C117" s="8"/>
      <c r="D117" s="8"/>
      <c r="E117" s="9"/>
      <c r="F117" s="8"/>
      <c r="G117" s="5"/>
      <c r="H117" s="5"/>
      <c r="I117" s="5"/>
      <c r="J117" s="6"/>
      <c r="K117" s="5"/>
      <c r="L117" s="5"/>
      <c r="M117" s="5"/>
      <c r="N117" s="5"/>
      <c r="O117" s="5"/>
      <c r="P117" s="5"/>
      <c r="Q117" s="5"/>
      <c r="R117" s="5"/>
      <c r="S117" s="5"/>
      <c r="T117" s="5"/>
      <c r="U117" s="5"/>
      <c r="V117" s="5"/>
    </row>
    <row r="118" spans="1:22" ht="12.75" customHeight="1" x14ac:dyDescent="0.2">
      <c r="A118" s="8" t="s">
        <v>588</v>
      </c>
      <c r="C118" s="8"/>
      <c r="D118" s="8"/>
      <c r="E118" s="9"/>
      <c r="F118" s="8"/>
      <c r="G118" s="5"/>
      <c r="H118" s="5"/>
      <c r="I118" s="5"/>
      <c r="J118" s="6"/>
      <c r="K118" s="5"/>
      <c r="L118" s="5"/>
      <c r="M118" s="5"/>
      <c r="N118" s="5"/>
      <c r="O118" s="5"/>
      <c r="P118" s="5"/>
      <c r="Q118" s="5"/>
      <c r="R118" s="5"/>
      <c r="S118" s="5"/>
      <c r="T118" s="5"/>
      <c r="U118" s="5"/>
      <c r="V118" s="5"/>
    </row>
    <row r="119" spans="1:22" ht="12.75" customHeight="1" x14ac:dyDescent="0.2">
      <c r="A119" s="8" t="s">
        <v>589</v>
      </c>
      <c r="C119" s="8"/>
      <c r="D119" s="8"/>
      <c r="E119" s="9"/>
      <c r="F119" s="8"/>
      <c r="G119" s="5"/>
      <c r="H119" s="5"/>
      <c r="I119" s="5"/>
      <c r="J119" s="6"/>
      <c r="K119" s="5"/>
      <c r="L119" s="5"/>
      <c r="M119" s="5"/>
      <c r="N119" s="5"/>
      <c r="O119" s="5"/>
      <c r="P119" s="5"/>
      <c r="Q119" s="5"/>
      <c r="R119" s="5"/>
      <c r="S119" s="5"/>
      <c r="T119" s="5"/>
      <c r="U119" s="5"/>
      <c r="V119" s="5"/>
    </row>
    <row r="120" spans="1:22" ht="12" customHeight="1" x14ac:dyDescent="0.2">
      <c r="A120" s="8"/>
      <c r="C120" s="8"/>
      <c r="D120" s="8"/>
      <c r="E120" s="9"/>
      <c r="F120" s="8"/>
      <c r="G120" s="5"/>
      <c r="H120" s="5"/>
      <c r="I120" s="5"/>
      <c r="J120" s="6"/>
      <c r="K120" s="5"/>
      <c r="L120" s="5"/>
      <c r="M120" s="5"/>
      <c r="N120" s="5"/>
      <c r="O120" s="5"/>
      <c r="P120" s="5"/>
      <c r="Q120" s="5"/>
      <c r="R120" s="5"/>
      <c r="S120" s="5"/>
      <c r="T120" s="5"/>
      <c r="U120" s="5"/>
      <c r="V120" s="5"/>
    </row>
    <row r="121" spans="1:22" ht="12" customHeight="1" x14ac:dyDescent="0.2">
      <c r="A121" s="8"/>
      <c r="B121" s="8"/>
      <c r="C121" s="8"/>
      <c r="D121" s="8"/>
      <c r="E121" s="9"/>
      <c r="F121" s="8"/>
      <c r="G121" s="5"/>
      <c r="H121" s="5"/>
      <c r="I121" s="5"/>
      <c r="J121" s="5"/>
      <c r="K121" s="5"/>
      <c r="L121" s="5"/>
      <c r="M121" s="5"/>
      <c r="N121" s="5"/>
      <c r="O121" s="5"/>
      <c r="P121" s="5"/>
      <c r="Q121" s="5"/>
      <c r="R121" s="5"/>
      <c r="S121" s="5"/>
      <c r="T121" s="5"/>
      <c r="U121" s="5"/>
      <c r="V121" s="5"/>
    </row>
    <row r="122" spans="1:22" ht="12.75" customHeight="1" x14ac:dyDescent="0.2">
      <c r="A122" s="8" t="s">
        <v>71</v>
      </c>
      <c r="B122" s="8"/>
      <c r="C122" s="8"/>
      <c r="D122" s="8"/>
      <c r="E122" s="9"/>
      <c r="F122" s="8"/>
      <c r="G122" s="5"/>
      <c r="H122" s="5"/>
      <c r="I122" s="5"/>
      <c r="J122" s="5"/>
      <c r="K122" s="5"/>
      <c r="L122" s="5"/>
      <c r="M122" s="5"/>
      <c r="N122" s="5"/>
      <c r="O122" s="5"/>
      <c r="P122" s="5"/>
      <c r="Q122" s="5"/>
      <c r="R122" s="5"/>
      <c r="S122" s="5"/>
      <c r="T122" s="5"/>
      <c r="U122" s="5"/>
      <c r="V122" s="5"/>
    </row>
    <row r="123" spans="1:22" ht="12.75" customHeight="1" x14ac:dyDescent="0.2">
      <c r="D123" s="5"/>
      <c r="E123" s="7"/>
      <c r="F123" s="5"/>
      <c r="G123" s="5"/>
      <c r="H123" s="5"/>
      <c r="I123" s="5"/>
      <c r="J123" s="5"/>
      <c r="K123" s="5"/>
      <c r="L123" s="5"/>
      <c r="M123" s="5"/>
      <c r="N123" s="5"/>
      <c r="O123" s="5"/>
      <c r="P123" s="5"/>
      <c r="Q123" s="5"/>
      <c r="R123" s="5"/>
      <c r="S123" s="5"/>
      <c r="T123" s="5"/>
      <c r="U123" s="5"/>
      <c r="V123" s="5"/>
    </row>
    <row r="124" spans="1:22" x14ac:dyDescent="0.2">
      <c r="D124" s="5"/>
      <c r="E124" s="7"/>
      <c r="F124" s="5"/>
      <c r="G124" s="5"/>
      <c r="H124" s="5"/>
      <c r="I124" s="5"/>
      <c r="J124" s="5"/>
      <c r="K124" s="5"/>
      <c r="L124" s="5"/>
      <c r="M124" s="5"/>
      <c r="N124" s="5"/>
      <c r="O124" s="5"/>
      <c r="P124" s="5"/>
      <c r="Q124" s="5"/>
      <c r="R124" s="5"/>
      <c r="S124" s="5"/>
      <c r="T124" s="5"/>
      <c r="U124" s="5"/>
      <c r="V124" s="5"/>
    </row>
  </sheetData>
  <phoneticPr fontId="0" type="noConversion"/>
  <pageMargins left="0.75" right="0.5" top="0.75" bottom="0.5" header="0.5" footer="0.5"/>
  <pageSetup scale="90" fitToHeight="2" orientation="portrait" r:id="rId1"/>
  <headerFooter alignWithMargins="0"/>
  <rowBreaks count="1" manualBreakCount="1">
    <brk id="5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45"/>
  <sheetViews>
    <sheetView zoomScaleNormal="100" workbookViewId="0">
      <selection activeCell="F33" sqref="F33"/>
    </sheetView>
  </sheetViews>
  <sheetFormatPr defaultColWidth="16.7109375" defaultRowHeight="12.75" x14ac:dyDescent="0.2"/>
  <cols>
    <col min="1" max="3" width="2.7109375" customWidth="1"/>
    <col min="4" max="4" width="38.85546875" customWidth="1"/>
    <col min="5" max="5" width="1.85546875" style="4" customWidth="1"/>
    <col min="6" max="6" width="17.140625" style="4" customWidth="1"/>
    <col min="7" max="8" width="1.85546875" style="4" customWidth="1"/>
    <col min="9" max="9" width="17.140625" style="4" customWidth="1"/>
    <col min="10" max="11" width="1.85546875" style="4" customWidth="1"/>
    <col min="12" max="12" width="17.140625" customWidth="1"/>
  </cols>
  <sheetData>
    <row r="1" spans="1:13" s="18" customFormat="1" ht="20.25" customHeight="1" x14ac:dyDescent="0.2">
      <c r="A1" s="15" t="s">
        <v>590</v>
      </c>
      <c r="B1" s="45"/>
      <c r="C1" s="45"/>
      <c r="D1" s="16"/>
      <c r="E1" s="17"/>
      <c r="F1" s="17"/>
      <c r="G1" s="17"/>
      <c r="H1" s="17"/>
      <c r="I1" s="17"/>
      <c r="J1" s="17"/>
      <c r="K1" s="17"/>
      <c r="L1" s="17" t="s">
        <v>1</v>
      </c>
    </row>
    <row r="2" spans="1:13" s="18" customFormat="1" ht="20.25" customHeight="1" x14ac:dyDescent="0.2">
      <c r="A2" s="15" t="s">
        <v>591</v>
      </c>
      <c r="B2" s="45"/>
      <c r="C2" s="45"/>
      <c r="D2" s="16"/>
      <c r="E2" s="17"/>
      <c r="F2" s="17"/>
      <c r="G2" s="17"/>
      <c r="H2" s="17"/>
      <c r="I2" s="17"/>
      <c r="J2" s="17"/>
      <c r="K2" s="17"/>
      <c r="L2" s="17"/>
    </row>
    <row r="3" spans="1:13" s="18" customFormat="1" ht="20.25" customHeight="1" thickBot="1" x14ac:dyDescent="0.25">
      <c r="A3" s="19" t="s">
        <v>592</v>
      </c>
      <c r="B3" s="46"/>
      <c r="C3" s="46"/>
      <c r="D3" s="47"/>
      <c r="E3" s="20"/>
      <c r="F3" s="20"/>
      <c r="G3" s="20"/>
      <c r="H3" s="20"/>
      <c r="I3" s="20"/>
      <c r="J3" s="20"/>
      <c r="K3" s="20"/>
      <c r="L3" s="48" t="s">
        <v>181</v>
      </c>
    </row>
    <row r="4" spans="1:13" s="18" customFormat="1" ht="20.100000000000001" customHeight="1" x14ac:dyDescent="0.2">
      <c r="D4" s="17"/>
      <c r="E4" s="49"/>
      <c r="F4" s="49"/>
      <c r="G4" s="49"/>
      <c r="H4" s="49"/>
      <c r="I4" s="49"/>
      <c r="J4" s="49"/>
      <c r="K4" s="49"/>
      <c r="L4" s="50"/>
    </row>
    <row r="5" spans="1:13" s="18" customFormat="1" ht="15.75" customHeight="1" x14ac:dyDescent="0.2">
      <c r="D5" s="17"/>
      <c r="E5" s="51"/>
      <c r="F5" s="52" t="s">
        <v>593</v>
      </c>
      <c r="G5" s="53"/>
      <c r="H5" s="54"/>
      <c r="I5" s="52" t="s">
        <v>593</v>
      </c>
      <c r="J5" s="55"/>
      <c r="K5" s="56"/>
      <c r="L5" s="52" t="s">
        <v>593</v>
      </c>
    </row>
    <row r="6" spans="1:13" ht="15.75" customHeight="1" x14ac:dyDescent="0.25">
      <c r="A6" s="13" t="s">
        <v>15</v>
      </c>
      <c r="B6" s="120"/>
      <c r="C6" s="120"/>
      <c r="D6" s="106"/>
      <c r="E6" s="2"/>
      <c r="F6" s="2"/>
      <c r="G6" s="2"/>
      <c r="H6" s="2"/>
      <c r="I6" s="2"/>
      <c r="J6" s="2"/>
      <c r="K6" s="2"/>
      <c r="L6" s="3"/>
    </row>
    <row r="7" spans="1:13" s="18" customFormat="1" ht="12.75" customHeight="1" x14ac:dyDescent="0.2">
      <c r="A7" s="41"/>
      <c r="B7" s="175" t="s">
        <v>594</v>
      </c>
      <c r="C7" s="175"/>
      <c r="E7" s="49" t="s">
        <v>534</v>
      </c>
      <c r="F7" s="50">
        <v>0</v>
      </c>
      <c r="G7" s="50"/>
      <c r="H7" s="49" t="s">
        <v>534</v>
      </c>
      <c r="I7" s="50">
        <v>0</v>
      </c>
      <c r="J7" s="49"/>
      <c r="K7" s="49" t="s">
        <v>534</v>
      </c>
      <c r="L7" s="50">
        <v>0</v>
      </c>
      <c r="M7" s="57"/>
    </row>
    <row r="8" spans="1:13" s="18" customFormat="1" ht="12.75" customHeight="1" x14ac:dyDescent="0.2">
      <c r="A8" s="41"/>
      <c r="B8" s="175" t="s">
        <v>595</v>
      </c>
      <c r="C8" s="175"/>
      <c r="E8" s="49"/>
      <c r="F8" s="50">
        <v>0</v>
      </c>
      <c r="G8" s="50"/>
      <c r="H8" s="49"/>
      <c r="I8" s="50">
        <v>0</v>
      </c>
      <c r="J8" s="49"/>
      <c r="K8" s="49"/>
      <c r="L8" s="50">
        <v>0</v>
      </c>
      <c r="M8" s="57"/>
    </row>
    <row r="9" spans="1:13" s="18" customFormat="1" ht="12.75" customHeight="1" x14ac:dyDescent="0.2">
      <c r="A9" s="41"/>
      <c r="B9" s="175" t="s">
        <v>596</v>
      </c>
      <c r="C9" s="175"/>
      <c r="E9" s="49"/>
      <c r="F9" s="50">
        <v>0</v>
      </c>
      <c r="G9" s="50"/>
      <c r="H9" s="49"/>
      <c r="I9" s="50">
        <v>0</v>
      </c>
      <c r="J9" s="49"/>
      <c r="K9" s="49"/>
      <c r="L9" s="50">
        <v>0</v>
      </c>
      <c r="M9" s="57"/>
    </row>
    <row r="10" spans="1:13" s="18" customFormat="1" ht="12.75" customHeight="1" x14ac:dyDescent="0.2">
      <c r="A10" s="41"/>
      <c r="B10" s="175" t="s">
        <v>597</v>
      </c>
      <c r="C10" s="175"/>
      <c r="E10" s="58"/>
      <c r="F10" s="59">
        <v>0</v>
      </c>
      <c r="G10" s="50"/>
      <c r="H10" s="58"/>
      <c r="I10" s="59">
        <v>0</v>
      </c>
      <c r="J10" s="49"/>
      <c r="K10" s="58"/>
      <c r="L10" s="59">
        <v>0</v>
      </c>
      <c r="M10" s="57"/>
    </row>
    <row r="11" spans="1:13" s="18" customFormat="1" ht="9.75" customHeight="1" x14ac:dyDescent="0.2">
      <c r="A11" s="41"/>
      <c r="B11" s="41"/>
      <c r="C11" s="41"/>
      <c r="D11" s="41"/>
      <c r="E11" s="49"/>
      <c r="F11" s="49"/>
      <c r="G11" s="49"/>
      <c r="H11" s="49"/>
      <c r="I11" s="49"/>
      <c r="J11" s="49"/>
      <c r="K11" s="49"/>
      <c r="L11" s="50"/>
      <c r="M11" s="57"/>
    </row>
    <row r="12" spans="1:13" s="18" customFormat="1" ht="12.75" customHeight="1" thickBot="1" x14ac:dyDescent="0.25">
      <c r="A12" s="41"/>
      <c r="B12" s="41"/>
      <c r="C12" s="41" t="s">
        <v>37</v>
      </c>
      <c r="E12" s="60" t="s">
        <v>534</v>
      </c>
      <c r="F12" s="61">
        <f>SUM(F7:F11)</f>
        <v>0</v>
      </c>
      <c r="G12" s="62"/>
      <c r="H12" s="60" t="s">
        <v>534</v>
      </c>
      <c r="I12" s="61">
        <f>SUM(I7:I11)</f>
        <v>0</v>
      </c>
      <c r="J12" s="49"/>
      <c r="K12" s="60" t="s">
        <v>534</v>
      </c>
      <c r="L12" s="61">
        <f>SUM(L7:L11)</f>
        <v>0</v>
      </c>
      <c r="M12" s="57"/>
    </row>
    <row r="13" spans="1:13" s="18" customFormat="1" ht="9.75" customHeight="1" thickTop="1" x14ac:dyDescent="0.2">
      <c r="A13" s="41"/>
      <c r="B13" s="41"/>
      <c r="C13" s="41"/>
      <c r="D13" s="41"/>
      <c r="E13" s="49"/>
      <c r="F13" s="49"/>
      <c r="G13" s="49"/>
      <c r="H13" s="49"/>
      <c r="I13" s="49"/>
      <c r="J13" s="49"/>
      <c r="K13" s="49"/>
      <c r="L13" s="50"/>
      <c r="M13" s="57"/>
    </row>
    <row r="14" spans="1:13" ht="15.75" customHeight="1" x14ac:dyDescent="0.25">
      <c r="A14" s="13" t="s">
        <v>42</v>
      </c>
      <c r="B14" s="5"/>
      <c r="C14" s="5"/>
      <c r="D14" s="5"/>
      <c r="E14" s="2"/>
      <c r="F14" s="2"/>
      <c r="G14" s="2"/>
      <c r="H14" s="2"/>
      <c r="I14" s="2"/>
      <c r="J14" s="2"/>
      <c r="K14" s="2"/>
      <c r="L14" s="3"/>
    </row>
    <row r="15" spans="1:13" s="18" customFormat="1" ht="12.75" customHeight="1" x14ac:dyDescent="0.2">
      <c r="A15" s="41"/>
      <c r="B15" s="175" t="s">
        <v>594</v>
      </c>
      <c r="C15" s="175"/>
      <c r="D15" s="41"/>
      <c r="E15" s="49" t="s">
        <v>534</v>
      </c>
      <c r="F15" s="50">
        <v>0</v>
      </c>
      <c r="G15" s="50"/>
      <c r="H15" s="49" t="s">
        <v>534</v>
      </c>
      <c r="I15" s="50">
        <v>0</v>
      </c>
      <c r="J15" s="49"/>
      <c r="K15" s="49" t="s">
        <v>534</v>
      </c>
      <c r="L15" s="50">
        <v>0</v>
      </c>
    </row>
    <row r="16" spans="1:13" s="18" customFormat="1" ht="12.75" customHeight="1" x14ac:dyDescent="0.2">
      <c r="A16" s="41"/>
      <c r="B16" s="175" t="s">
        <v>595</v>
      </c>
      <c r="C16" s="175"/>
      <c r="D16" s="41"/>
      <c r="E16" s="49"/>
      <c r="F16" s="50">
        <v>0</v>
      </c>
      <c r="G16" s="50"/>
      <c r="H16" s="49"/>
      <c r="I16" s="50">
        <v>0</v>
      </c>
      <c r="J16" s="49"/>
      <c r="K16" s="49"/>
      <c r="L16" s="50">
        <v>0</v>
      </c>
    </row>
    <row r="17" spans="1:12" s="18" customFormat="1" ht="12.75" customHeight="1" x14ac:dyDescent="0.2">
      <c r="A17" s="41"/>
      <c r="B17" s="175" t="s">
        <v>596</v>
      </c>
      <c r="C17" s="175"/>
      <c r="D17" s="41"/>
      <c r="E17" s="49"/>
      <c r="F17" s="50">
        <v>0</v>
      </c>
      <c r="G17" s="50"/>
      <c r="H17" s="49"/>
      <c r="I17" s="50">
        <v>0</v>
      </c>
      <c r="J17" s="49"/>
      <c r="K17" s="49"/>
      <c r="L17" s="50">
        <v>0</v>
      </c>
    </row>
    <row r="18" spans="1:12" s="18" customFormat="1" ht="12.75" customHeight="1" x14ac:dyDescent="0.2">
      <c r="A18" s="41"/>
      <c r="B18" s="175" t="s">
        <v>597</v>
      </c>
      <c r="C18" s="175"/>
      <c r="D18" s="41"/>
      <c r="E18" s="63"/>
      <c r="F18" s="64">
        <v>0</v>
      </c>
      <c r="G18" s="49"/>
      <c r="H18" s="63"/>
      <c r="I18" s="64">
        <v>0</v>
      </c>
      <c r="J18" s="49"/>
      <c r="K18" s="63"/>
      <c r="L18" s="65">
        <v>0</v>
      </c>
    </row>
    <row r="19" spans="1:12" s="18" customFormat="1" ht="9.75" customHeight="1" x14ac:dyDescent="0.2">
      <c r="A19" s="41"/>
      <c r="B19" s="41"/>
      <c r="C19" s="41"/>
      <c r="D19" s="41"/>
      <c r="E19" s="49"/>
      <c r="F19" s="49"/>
      <c r="G19" s="49"/>
      <c r="H19" s="49"/>
      <c r="I19" s="49"/>
      <c r="J19" s="49"/>
      <c r="K19" s="49"/>
      <c r="L19" s="50"/>
    </row>
    <row r="20" spans="1:12" s="18" customFormat="1" ht="12.75" customHeight="1" x14ac:dyDescent="0.2">
      <c r="A20" s="41"/>
      <c r="B20" s="41"/>
      <c r="C20" s="41" t="s">
        <v>58</v>
      </c>
      <c r="E20" s="63"/>
      <c r="F20" s="65">
        <f>SUM(F15:F19)</f>
        <v>0</v>
      </c>
      <c r="G20" s="50"/>
      <c r="H20" s="63"/>
      <c r="I20" s="65">
        <f>SUM(I15:I19)</f>
        <v>0</v>
      </c>
      <c r="J20" s="49"/>
      <c r="K20" s="63"/>
      <c r="L20" s="65">
        <f>SUM(L15:L19)</f>
        <v>0</v>
      </c>
    </row>
    <row r="21" spans="1:12" s="18" customFormat="1" ht="9.75" customHeight="1" x14ac:dyDescent="0.2">
      <c r="A21" s="41"/>
      <c r="B21" s="41"/>
      <c r="C21" s="41"/>
      <c r="D21" s="41"/>
      <c r="E21" s="49"/>
      <c r="F21" s="49"/>
      <c r="G21" s="49"/>
      <c r="H21" s="49"/>
      <c r="I21" s="49"/>
      <c r="J21" s="49"/>
      <c r="K21" s="49"/>
      <c r="L21" s="50"/>
    </row>
    <row r="22" spans="1:12" ht="15.75" customHeight="1" x14ac:dyDescent="0.25">
      <c r="A22" s="13" t="s">
        <v>598</v>
      </c>
      <c r="B22" s="120"/>
      <c r="C22" s="120"/>
      <c r="D22" s="7"/>
      <c r="E22" s="2"/>
      <c r="F22" s="2"/>
      <c r="G22" s="2"/>
      <c r="H22" s="2"/>
      <c r="I22" s="2"/>
      <c r="J22" s="2"/>
      <c r="K22" s="2"/>
      <c r="L22" s="3"/>
    </row>
    <row r="23" spans="1:12" s="18" customFormat="1" ht="12.75" customHeight="1" x14ac:dyDescent="0.2">
      <c r="A23" s="41"/>
      <c r="B23" s="175" t="s">
        <v>594</v>
      </c>
      <c r="C23" s="175"/>
      <c r="E23" s="49"/>
      <c r="F23" s="50">
        <v>0</v>
      </c>
      <c r="G23" s="50"/>
      <c r="H23" s="49"/>
      <c r="I23" s="50">
        <v>0</v>
      </c>
      <c r="J23" s="49"/>
      <c r="K23" s="49"/>
      <c r="L23" s="50">
        <v>0</v>
      </c>
    </row>
    <row r="24" spans="1:12" s="18" customFormat="1" ht="12.75" customHeight="1" x14ac:dyDescent="0.2">
      <c r="A24" s="41"/>
      <c r="B24" s="175" t="s">
        <v>595</v>
      </c>
      <c r="C24" s="175"/>
      <c r="E24" s="49"/>
      <c r="F24" s="50">
        <v>0</v>
      </c>
      <c r="G24" s="50"/>
      <c r="H24" s="49"/>
      <c r="I24" s="50">
        <v>0</v>
      </c>
      <c r="J24" s="49"/>
      <c r="K24" s="49"/>
      <c r="L24" s="50">
        <v>0</v>
      </c>
    </row>
    <row r="25" spans="1:12" s="18" customFormat="1" ht="12.75" customHeight="1" x14ac:dyDescent="0.2">
      <c r="A25" s="41"/>
      <c r="B25" s="175" t="s">
        <v>597</v>
      </c>
      <c r="C25" s="175"/>
      <c r="E25" s="63"/>
      <c r="F25" s="64">
        <v>0</v>
      </c>
      <c r="G25" s="49"/>
      <c r="H25" s="63"/>
      <c r="I25" s="64">
        <v>0</v>
      </c>
      <c r="J25" s="49"/>
      <c r="K25" s="63"/>
      <c r="L25" s="65">
        <v>0</v>
      </c>
    </row>
    <row r="26" spans="1:12" s="18" customFormat="1" ht="9.75" customHeight="1" x14ac:dyDescent="0.2">
      <c r="A26" s="41"/>
      <c r="B26" s="41"/>
      <c r="C26" s="41"/>
      <c r="D26" s="41" t="s">
        <v>68</v>
      </c>
      <c r="E26" s="49"/>
      <c r="F26" s="49"/>
      <c r="G26" s="49"/>
      <c r="H26" s="49"/>
      <c r="I26" s="49"/>
      <c r="J26" s="49"/>
      <c r="K26" s="49"/>
      <c r="L26" s="50"/>
    </row>
    <row r="27" spans="1:12" s="18" customFormat="1" ht="12.75" customHeight="1" x14ac:dyDescent="0.2">
      <c r="B27" s="41"/>
      <c r="C27" s="41" t="s">
        <v>599</v>
      </c>
      <c r="E27" s="58"/>
      <c r="F27" s="59">
        <f>SUM(F23:F26)</f>
        <v>0</v>
      </c>
      <c r="G27" s="50"/>
      <c r="H27" s="58"/>
      <c r="I27" s="59">
        <f>SUM(I23:I26)</f>
        <v>0</v>
      </c>
      <c r="J27" s="49"/>
      <c r="K27" s="58"/>
      <c r="L27" s="59">
        <f>SUM(L23:L26)</f>
        <v>0</v>
      </c>
    </row>
    <row r="28" spans="1:12" s="18" customFormat="1" ht="9.75" customHeight="1" x14ac:dyDescent="0.2">
      <c r="A28" s="41"/>
      <c r="B28" s="41"/>
      <c r="C28" s="41"/>
      <c r="D28" s="41"/>
      <c r="E28" s="49"/>
      <c r="F28" s="49"/>
      <c r="G28" s="49"/>
      <c r="H28" s="49"/>
      <c r="I28" s="49"/>
      <c r="J28" s="49"/>
      <c r="K28" s="49"/>
      <c r="L28" s="50"/>
    </row>
    <row r="29" spans="1:12" s="18" customFormat="1" ht="12.75" customHeight="1" thickBot="1" x14ac:dyDescent="0.25">
      <c r="A29" s="41"/>
      <c r="B29" s="41"/>
      <c r="C29" s="41"/>
      <c r="D29" s="41" t="s">
        <v>600</v>
      </c>
      <c r="E29" s="60" t="s">
        <v>534</v>
      </c>
      <c r="F29" s="61">
        <f>F27+F20</f>
        <v>0</v>
      </c>
      <c r="G29" s="49"/>
      <c r="H29" s="60" t="s">
        <v>534</v>
      </c>
      <c r="I29" s="61">
        <f>I27+I20</f>
        <v>0</v>
      </c>
      <c r="J29" s="49"/>
      <c r="K29" s="60" t="s">
        <v>534</v>
      </c>
      <c r="L29" s="66">
        <f>L27+L20</f>
        <v>0</v>
      </c>
    </row>
    <row r="30" spans="1:12" ht="12" customHeight="1" thickTop="1" x14ac:dyDescent="0.2">
      <c r="A30" s="5"/>
      <c r="B30" s="5"/>
      <c r="C30" s="5"/>
      <c r="D30" s="5"/>
      <c r="E30" s="2"/>
      <c r="F30" s="14"/>
      <c r="G30" s="2"/>
      <c r="H30" s="2"/>
      <c r="I30" s="14"/>
      <c r="J30" s="2"/>
      <c r="K30" s="2"/>
      <c r="L30" s="3"/>
    </row>
    <row r="31" spans="1:12" ht="12" customHeight="1" x14ac:dyDescent="0.2">
      <c r="A31" s="5"/>
      <c r="B31" s="5"/>
      <c r="C31" s="5"/>
      <c r="D31" s="5"/>
      <c r="E31" s="2"/>
      <c r="F31" s="14"/>
      <c r="G31" s="2"/>
      <c r="H31" s="2"/>
      <c r="I31" s="14"/>
      <c r="J31" s="2"/>
      <c r="K31" s="2"/>
      <c r="L31" s="3"/>
    </row>
    <row r="32" spans="1:12" ht="12.75" customHeight="1" x14ac:dyDescent="0.2">
      <c r="A32" s="5" t="s">
        <v>71</v>
      </c>
      <c r="B32" s="5"/>
      <c r="C32" s="5"/>
      <c r="E32" s="2"/>
      <c r="F32" s="2"/>
      <c r="G32" s="2"/>
      <c r="H32" s="2"/>
      <c r="I32" s="2"/>
      <c r="J32" s="2"/>
      <c r="K32" s="2"/>
      <c r="L32" s="3"/>
    </row>
    <row r="33" spans="1:12" x14ac:dyDescent="0.2">
      <c r="A33" s="5"/>
      <c r="B33" s="5"/>
      <c r="C33" s="5"/>
      <c r="D33" s="5"/>
      <c r="E33" s="2"/>
      <c r="F33" s="2"/>
      <c r="G33" s="2"/>
      <c r="H33" s="2"/>
      <c r="I33" s="2"/>
      <c r="J33" s="2"/>
      <c r="K33" s="2"/>
      <c r="L33" s="3"/>
    </row>
    <row r="34" spans="1:12" ht="12.75" customHeight="1" x14ac:dyDescent="0.2">
      <c r="A34" s="701" t="s">
        <v>601</v>
      </c>
      <c r="B34" s="701"/>
      <c r="C34" s="701"/>
      <c r="D34" s="701"/>
      <c r="E34" s="701"/>
      <c r="F34" s="701"/>
      <c r="G34" s="701"/>
      <c r="H34" s="701"/>
      <c r="I34" s="701"/>
      <c r="J34" s="701"/>
      <c r="K34" s="701"/>
      <c r="L34" s="701"/>
    </row>
    <row r="35" spans="1:12" x14ac:dyDescent="0.2">
      <c r="A35" s="701"/>
      <c r="B35" s="701"/>
      <c r="C35" s="701"/>
      <c r="D35" s="701"/>
      <c r="E35" s="701"/>
      <c r="F35" s="701"/>
      <c r="G35" s="701"/>
      <c r="H35" s="701"/>
      <c r="I35" s="701"/>
      <c r="J35" s="701"/>
      <c r="K35" s="701"/>
      <c r="L35" s="701"/>
    </row>
    <row r="40" spans="1:12" x14ac:dyDescent="0.2">
      <c r="A40" s="5"/>
      <c r="B40" s="5"/>
      <c r="C40" s="5"/>
      <c r="D40" s="5"/>
      <c r="E40" s="2"/>
      <c r="F40" s="2"/>
      <c r="G40" s="2"/>
      <c r="H40" s="2"/>
      <c r="I40" s="2"/>
      <c r="J40" s="2"/>
      <c r="K40" s="2"/>
      <c r="L40" s="3"/>
    </row>
    <row r="41" spans="1:12" x14ac:dyDescent="0.2">
      <c r="A41" s="5"/>
      <c r="B41" s="5"/>
      <c r="C41" s="5"/>
      <c r="D41" s="5"/>
      <c r="E41" s="2"/>
      <c r="F41" s="2"/>
      <c r="G41" s="2"/>
      <c r="H41" s="2"/>
      <c r="I41" s="2"/>
      <c r="J41" s="2"/>
      <c r="K41" s="2"/>
      <c r="L41" s="3"/>
    </row>
    <row r="42" spans="1:12" x14ac:dyDescent="0.2">
      <c r="A42" s="5"/>
      <c r="B42" s="5"/>
      <c r="C42" s="5"/>
      <c r="D42" s="5"/>
      <c r="E42" s="2"/>
      <c r="F42" s="2"/>
      <c r="G42" s="2"/>
      <c r="H42" s="2"/>
      <c r="I42" s="2"/>
      <c r="J42" s="2"/>
      <c r="K42" s="2"/>
      <c r="L42" s="3"/>
    </row>
    <row r="43" spans="1:12" x14ac:dyDescent="0.2">
      <c r="A43" s="5"/>
      <c r="B43" s="5"/>
      <c r="C43" s="5"/>
      <c r="D43" s="5"/>
      <c r="E43" s="2"/>
      <c r="F43" s="2"/>
      <c r="G43" s="2"/>
      <c r="H43" s="2"/>
      <c r="I43" s="2"/>
      <c r="J43" s="2"/>
      <c r="K43" s="2"/>
      <c r="L43" s="3"/>
    </row>
    <row r="44" spans="1:12" x14ac:dyDescent="0.2">
      <c r="A44" s="5"/>
      <c r="B44" s="5"/>
      <c r="C44" s="5"/>
      <c r="D44" s="5"/>
      <c r="E44" s="2"/>
      <c r="F44" s="2"/>
      <c r="G44" s="2"/>
      <c r="H44" s="2"/>
      <c r="I44" s="2"/>
      <c r="J44" s="2"/>
      <c r="K44" s="2"/>
      <c r="L44" s="3"/>
    </row>
    <row r="45" spans="1:12" x14ac:dyDescent="0.2">
      <c r="A45" s="5"/>
      <c r="B45" s="5"/>
      <c r="C45" s="5"/>
      <c r="D45" s="5"/>
      <c r="E45" s="2"/>
      <c r="F45" s="2"/>
      <c r="G45" s="2"/>
      <c r="H45" s="2"/>
      <c r="I45" s="2"/>
      <c r="J45" s="2"/>
      <c r="K45" s="2"/>
      <c r="L45" s="3"/>
    </row>
    <row r="46" spans="1:12" x14ac:dyDescent="0.2">
      <c r="A46" s="5"/>
      <c r="B46" s="5"/>
      <c r="C46" s="5"/>
      <c r="D46" s="5"/>
      <c r="E46" s="2"/>
      <c r="F46" s="2"/>
      <c r="G46" s="2"/>
      <c r="H46" s="2"/>
      <c r="I46" s="2"/>
      <c r="J46" s="2"/>
      <c r="K46" s="2"/>
      <c r="L46" s="3"/>
    </row>
    <row r="47" spans="1:12" x14ac:dyDescent="0.2">
      <c r="A47" s="5"/>
      <c r="B47" s="5"/>
      <c r="C47" s="5"/>
      <c r="D47" s="5"/>
      <c r="E47" s="2"/>
      <c r="F47" s="2"/>
      <c r="G47" s="2"/>
      <c r="H47" s="2"/>
      <c r="I47" s="2"/>
      <c r="J47" s="2"/>
      <c r="K47" s="2"/>
      <c r="L47" s="3"/>
    </row>
    <row r="48" spans="1:12" x14ac:dyDescent="0.2">
      <c r="A48" s="5"/>
      <c r="B48" s="5"/>
      <c r="C48" s="5"/>
      <c r="D48" s="5"/>
      <c r="E48" s="2"/>
      <c r="F48" s="2"/>
      <c r="G48" s="2"/>
      <c r="H48" s="2"/>
      <c r="I48" s="2"/>
      <c r="J48" s="2"/>
      <c r="K48" s="2"/>
      <c r="L48" s="3"/>
    </row>
    <row r="49" spans="1:12" x14ac:dyDescent="0.2">
      <c r="A49" s="5"/>
      <c r="B49" s="5"/>
      <c r="C49" s="5"/>
      <c r="D49" s="5"/>
      <c r="E49" s="2"/>
      <c r="F49" s="2"/>
      <c r="G49" s="2"/>
      <c r="H49" s="2"/>
      <c r="I49" s="2"/>
      <c r="J49" s="2"/>
      <c r="K49" s="2"/>
      <c r="L49" s="3"/>
    </row>
    <row r="50" spans="1:12" x14ac:dyDescent="0.2">
      <c r="A50" s="5"/>
      <c r="B50" s="5"/>
      <c r="C50" s="5"/>
      <c r="D50" s="5"/>
      <c r="E50" s="2"/>
      <c r="F50" s="2"/>
      <c r="G50" s="2"/>
      <c r="H50" s="2"/>
      <c r="I50" s="2"/>
      <c r="J50" s="2"/>
      <c r="K50" s="2"/>
      <c r="L50" s="3"/>
    </row>
    <row r="51" spans="1:12" x14ac:dyDescent="0.2">
      <c r="A51" s="5"/>
      <c r="B51" s="5"/>
      <c r="C51" s="5"/>
      <c r="D51" s="5"/>
      <c r="E51" s="2"/>
      <c r="F51" s="2"/>
      <c r="G51" s="2"/>
      <c r="H51" s="2"/>
      <c r="I51" s="2"/>
      <c r="J51" s="2"/>
      <c r="K51" s="2"/>
      <c r="L51" s="3"/>
    </row>
    <row r="52" spans="1:12" x14ac:dyDescent="0.2">
      <c r="A52" s="5"/>
      <c r="B52" s="5"/>
      <c r="C52" s="5"/>
      <c r="D52" s="5"/>
      <c r="E52" s="2"/>
      <c r="F52" s="2"/>
      <c r="G52" s="2"/>
      <c r="H52" s="2"/>
      <c r="I52" s="2"/>
      <c r="J52" s="2"/>
      <c r="K52" s="2"/>
      <c r="L52" s="3"/>
    </row>
    <row r="53" spans="1:12" x14ac:dyDescent="0.2">
      <c r="A53" s="5"/>
      <c r="B53" s="5"/>
      <c r="C53" s="5"/>
      <c r="D53" s="5"/>
      <c r="E53" s="2"/>
      <c r="F53" s="2"/>
      <c r="G53" s="2"/>
      <c r="H53" s="2"/>
      <c r="I53" s="2"/>
      <c r="J53" s="2"/>
      <c r="K53" s="2"/>
      <c r="L53" s="3"/>
    </row>
    <row r="54" spans="1:12" x14ac:dyDescent="0.2">
      <c r="A54" s="5"/>
      <c r="B54" s="5"/>
      <c r="C54" s="5"/>
      <c r="D54" s="5"/>
      <c r="E54" s="2"/>
      <c r="F54" s="2"/>
      <c r="G54" s="2"/>
      <c r="H54" s="2"/>
      <c r="I54" s="2"/>
      <c r="J54" s="2"/>
      <c r="K54" s="2"/>
      <c r="L54" s="3"/>
    </row>
    <row r="55" spans="1:12" x14ac:dyDescent="0.2">
      <c r="A55" s="5"/>
      <c r="B55" s="5"/>
      <c r="C55" s="5"/>
      <c r="D55" s="5"/>
      <c r="E55" s="2"/>
      <c r="F55" s="2"/>
      <c r="G55" s="2"/>
      <c r="H55" s="2"/>
      <c r="I55" s="2"/>
      <c r="J55" s="2"/>
      <c r="K55" s="2"/>
      <c r="L55" s="3"/>
    </row>
    <row r="56" spans="1:12" x14ac:dyDescent="0.2">
      <c r="A56" s="5"/>
      <c r="B56" s="5"/>
      <c r="C56" s="5"/>
      <c r="D56" s="5"/>
      <c r="E56" s="2"/>
      <c r="F56" s="2"/>
      <c r="G56" s="2"/>
      <c r="H56" s="2"/>
      <c r="I56" s="2"/>
      <c r="J56" s="2"/>
      <c r="K56" s="2"/>
      <c r="L56" s="3"/>
    </row>
    <row r="57" spans="1:12" x14ac:dyDescent="0.2">
      <c r="A57" s="5"/>
      <c r="B57" s="5"/>
      <c r="C57" s="5"/>
      <c r="D57" s="5"/>
      <c r="E57" s="2"/>
      <c r="F57" s="2"/>
      <c r="G57" s="2"/>
      <c r="H57" s="2"/>
      <c r="I57" s="2"/>
      <c r="J57" s="2"/>
      <c r="K57" s="2"/>
      <c r="L57" s="3"/>
    </row>
    <row r="58" spans="1:12" x14ac:dyDescent="0.2">
      <c r="A58" s="5"/>
      <c r="B58" s="5"/>
      <c r="C58" s="5"/>
      <c r="D58" s="5"/>
      <c r="E58" s="2"/>
      <c r="F58" s="2"/>
      <c r="G58" s="2"/>
      <c r="H58" s="2"/>
      <c r="I58" s="2"/>
      <c r="J58" s="2"/>
      <c r="K58" s="2"/>
      <c r="L58" s="3"/>
    </row>
    <row r="59" spans="1:12" x14ac:dyDescent="0.2">
      <c r="A59" s="5"/>
      <c r="B59" s="5"/>
      <c r="C59" s="5"/>
      <c r="D59" s="5"/>
      <c r="E59" s="2"/>
      <c r="F59" s="2"/>
      <c r="G59" s="2"/>
      <c r="H59" s="2"/>
      <c r="I59" s="2"/>
      <c r="J59" s="2"/>
      <c r="K59" s="2"/>
      <c r="L59" s="3"/>
    </row>
    <row r="60" spans="1:12" x14ac:dyDescent="0.2">
      <c r="A60" s="5"/>
      <c r="B60" s="5"/>
      <c r="C60" s="5"/>
      <c r="D60" s="5"/>
      <c r="E60" s="2"/>
      <c r="F60" s="2"/>
      <c r="G60" s="2"/>
      <c r="H60" s="2"/>
      <c r="I60" s="2"/>
      <c r="J60" s="2"/>
      <c r="K60" s="2"/>
      <c r="L60" s="3"/>
    </row>
    <row r="61" spans="1:12" x14ac:dyDescent="0.2">
      <c r="A61" s="5"/>
      <c r="B61" s="5"/>
      <c r="C61" s="5"/>
      <c r="D61" s="5"/>
      <c r="E61" s="2"/>
      <c r="F61" s="2"/>
      <c r="G61" s="2"/>
      <c r="H61" s="2"/>
      <c r="I61" s="2"/>
      <c r="J61" s="2"/>
      <c r="K61" s="2"/>
      <c r="L61" s="3"/>
    </row>
    <row r="62" spans="1:12" x14ac:dyDescent="0.2">
      <c r="A62" s="5"/>
      <c r="B62" s="5"/>
      <c r="C62" s="5"/>
      <c r="D62" s="5"/>
      <c r="E62" s="2"/>
      <c r="F62" s="2"/>
      <c r="G62" s="2"/>
      <c r="H62" s="2"/>
      <c r="I62" s="2"/>
      <c r="J62" s="2"/>
      <c r="K62" s="2"/>
      <c r="L62" s="3"/>
    </row>
    <row r="63" spans="1:12" x14ac:dyDescent="0.2">
      <c r="A63" s="5"/>
      <c r="B63" s="5"/>
      <c r="C63" s="5"/>
      <c r="D63" s="5"/>
      <c r="E63" s="2"/>
      <c r="F63" s="2"/>
      <c r="G63" s="2"/>
      <c r="H63" s="2"/>
      <c r="I63" s="2"/>
      <c r="J63" s="2"/>
      <c r="K63" s="2"/>
      <c r="L63" s="3"/>
    </row>
    <row r="64" spans="1:12" x14ac:dyDescent="0.2">
      <c r="A64" s="5"/>
      <c r="B64" s="5"/>
      <c r="C64" s="5"/>
      <c r="D64" s="5"/>
      <c r="E64" s="2"/>
      <c r="F64" s="2"/>
      <c r="G64" s="2"/>
      <c r="H64" s="2"/>
      <c r="I64" s="2"/>
      <c r="J64" s="2"/>
      <c r="K64" s="2"/>
      <c r="L64" s="3"/>
    </row>
    <row r="65" spans="1:12" x14ac:dyDescent="0.2">
      <c r="A65" s="5"/>
      <c r="B65" s="5"/>
      <c r="C65" s="5"/>
      <c r="D65" s="5"/>
      <c r="E65" s="2"/>
      <c r="F65" s="2"/>
      <c r="G65" s="2"/>
      <c r="H65" s="2"/>
      <c r="I65" s="2"/>
      <c r="J65" s="2"/>
      <c r="K65" s="2"/>
      <c r="L65" s="3"/>
    </row>
    <row r="66" spans="1:12" x14ac:dyDescent="0.2">
      <c r="A66" s="5"/>
      <c r="B66" s="5"/>
      <c r="C66" s="5"/>
      <c r="D66" s="5"/>
      <c r="E66" s="2"/>
      <c r="F66" s="2"/>
      <c r="G66" s="2"/>
      <c r="H66" s="2"/>
      <c r="I66" s="2"/>
      <c r="J66" s="2"/>
      <c r="K66" s="2"/>
      <c r="L66" s="3"/>
    </row>
    <row r="67" spans="1:12" x14ac:dyDescent="0.2">
      <c r="A67" s="5"/>
      <c r="B67" s="5"/>
      <c r="C67" s="5"/>
      <c r="D67" s="5"/>
      <c r="E67" s="2"/>
      <c r="F67" s="2"/>
      <c r="G67" s="2"/>
      <c r="H67" s="2"/>
      <c r="I67" s="2"/>
      <c r="J67" s="2"/>
      <c r="K67" s="2"/>
      <c r="L67" s="3"/>
    </row>
    <row r="68" spans="1:12" x14ac:dyDescent="0.2">
      <c r="A68" s="5"/>
      <c r="B68" s="5"/>
      <c r="C68" s="5"/>
      <c r="D68" s="5"/>
      <c r="E68" s="2"/>
      <c r="F68" s="2"/>
      <c r="G68" s="2"/>
      <c r="H68" s="2"/>
      <c r="I68" s="2"/>
      <c r="J68" s="2"/>
      <c r="K68" s="2"/>
      <c r="L68" s="3"/>
    </row>
    <row r="69" spans="1:12" x14ac:dyDescent="0.2">
      <c r="A69" s="5"/>
      <c r="B69" s="5"/>
      <c r="C69" s="5"/>
      <c r="D69" s="5"/>
      <c r="E69" s="2"/>
      <c r="F69" s="2"/>
      <c r="G69" s="2"/>
      <c r="H69" s="2"/>
      <c r="I69" s="2"/>
      <c r="J69" s="2"/>
      <c r="K69" s="2"/>
      <c r="L69" s="3"/>
    </row>
    <row r="70" spans="1:12" x14ac:dyDescent="0.2">
      <c r="A70" s="5"/>
      <c r="B70" s="5"/>
      <c r="C70" s="5"/>
      <c r="D70" s="5"/>
      <c r="E70" s="2"/>
      <c r="F70" s="2"/>
      <c r="G70" s="2"/>
      <c r="H70" s="2"/>
      <c r="I70" s="2"/>
      <c r="J70" s="2"/>
      <c r="K70" s="2"/>
      <c r="L70" s="3"/>
    </row>
    <row r="71" spans="1:12" x14ac:dyDescent="0.2">
      <c r="A71" s="5"/>
      <c r="B71" s="5"/>
      <c r="C71" s="5"/>
      <c r="D71" s="5"/>
      <c r="E71" s="2"/>
      <c r="F71" s="2"/>
      <c r="G71" s="2"/>
      <c r="H71" s="2"/>
      <c r="I71" s="2"/>
      <c r="J71" s="2"/>
      <c r="K71" s="2"/>
      <c r="L71" s="3"/>
    </row>
    <row r="72" spans="1:12" x14ac:dyDescent="0.2">
      <c r="A72" s="5"/>
      <c r="B72" s="5"/>
      <c r="C72" s="5"/>
      <c r="D72" s="5"/>
      <c r="E72" s="2"/>
      <c r="F72" s="2"/>
      <c r="G72" s="2"/>
      <c r="H72" s="2"/>
      <c r="I72" s="2"/>
      <c r="J72" s="2"/>
      <c r="K72" s="2"/>
      <c r="L72" s="3"/>
    </row>
    <row r="73" spans="1:12" x14ac:dyDescent="0.2">
      <c r="A73" s="5"/>
      <c r="B73" s="5"/>
      <c r="C73" s="5"/>
      <c r="D73" s="5"/>
      <c r="E73" s="2"/>
      <c r="F73" s="2"/>
      <c r="G73" s="2"/>
      <c r="H73" s="2"/>
      <c r="I73" s="2"/>
      <c r="J73" s="2"/>
      <c r="K73" s="2"/>
      <c r="L73" s="3"/>
    </row>
    <row r="74" spans="1:12" x14ac:dyDescent="0.2">
      <c r="A74" s="5"/>
      <c r="B74" s="5"/>
      <c r="C74" s="5"/>
      <c r="D74" s="5"/>
      <c r="E74" s="2"/>
      <c r="F74" s="2"/>
      <c r="G74" s="2"/>
      <c r="H74" s="2"/>
      <c r="I74" s="2"/>
      <c r="J74" s="2"/>
      <c r="K74" s="2"/>
      <c r="L74" s="3"/>
    </row>
    <row r="75" spans="1:12" x14ac:dyDescent="0.2">
      <c r="A75" s="5"/>
      <c r="B75" s="5"/>
      <c r="C75" s="5"/>
      <c r="D75" s="5"/>
      <c r="E75" s="2"/>
      <c r="F75" s="2"/>
      <c r="G75" s="2"/>
      <c r="H75" s="2"/>
      <c r="I75" s="2"/>
      <c r="J75" s="2"/>
      <c r="K75" s="2"/>
      <c r="L75" s="3"/>
    </row>
    <row r="76" spans="1:12" x14ac:dyDescent="0.2">
      <c r="A76" s="5"/>
      <c r="B76" s="5"/>
      <c r="C76" s="5"/>
      <c r="D76" s="5"/>
      <c r="E76" s="2"/>
      <c r="F76" s="2"/>
      <c r="G76" s="2"/>
      <c r="H76" s="2"/>
      <c r="I76" s="2"/>
      <c r="J76" s="2"/>
      <c r="K76" s="2"/>
      <c r="L76" s="3"/>
    </row>
    <row r="77" spans="1:12" x14ac:dyDescent="0.2">
      <c r="A77" s="5"/>
      <c r="B77" s="5"/>
      <c r="C77" s="5"/>
      <c r="D77" s="5"/>
      <c r="E77" s="2"/>
      <c r="F77" s="2"/>
      <c r="G77" s="2"/>
      <c r="H77" s="2"/>
      <c r="I77" s="2"/>
      <c r="J77" s="2"/>
      <c r="K77" s="2"/>
      <c r="L77" s="3"/>
    </row>
    <row r="78" spans="1:12" x14ac:dyDescent="0.2">
      <c r="A78" s="5"/>
      <c r="B78" s="5"/>
      <c r="C78" s="5"/>
      <c r="D78" s="5"/>
      <c r="E78" s="2"/>
      <c r="F78" s="2"/>
      <c r="G78" s="2"/>
      <c r="H78" s="2"/>
      <c r="I78" s="2"/>
      <c r="J78" s="2"/>
      <c r="K78" s="2"/>
      <c r="L78" s="3"/>
    </row>
    <row r="79" spans="1:12" x14ac:dyDescent="0.2">
      <c r="A79" s="5"/>
      <c r="B79" s="5"/>
      <c r="C79" s="5"/>
      <c r="D79" s="5"/>
      <c r="E79" s="2"/>
      <c r="F79" s="2"/>
      <c r="G79" s="2"/>
      <c r="H79" s="2"/>
      <c r="I79" s="2"/>
      <c r="J79" s="2"/>
      <c r="K79" s="2"/>
      <c r="L79" s="3"/>
    </row>
    <row r="80" spans="1:12" x14ac:dyDescent="0.2">
      <c r="A80" s="5"/>
      <c r="B80" s="5"/>
      <c r="C80" s="5"/>
      <c r="D80" s="5"/>
      <c r="E80" s="2"/>
      <c r="F80" s="2"/>
      <c r="G80" s="2"/>
      <c r="H80" s="2"/>
      <c r="I80" s="2"/>
      <c r="J80" s="2"/>
      <c r="K80" s="2"/>
      <c r="L80" s="3"/>
    </row>
    <row r="81" spans="1:12" x14ac:dyDescent="0.2">
      <c r="A81" s="5"/>
      <c r="B81" s="5"/>
      <c r="C81" s="5"/>
      <c r="D81" s="5"/>
      <c r="E81" s="2"/>
      <c r="F81" s="2"/>
      <c r="G81" s="2"/>
      <c r="H81" s="2"/>
      <c r="I81" s="2"/>
      <c r="J81" s="2"/>
      <c r="K81" s="2"/>
      <c r="L81" s="3"/>
    </row>
    <row r="82" spans="1:12" x14ac:dyDescent="0.2">
      <c r="A82" s="5"/>
      <c r="B82" s="5"/>
      <c r="C82" s="5"/>
      <c r="D82" s="5"/>
      <c r="E82" s="2"/>
      <c r="F82" s="2"/>
      <c r="G82" s="2"/>
      <c r="H82" s="2"/>
      <c r="I82" s="2"/>
      <c r="J82" s="2"/>
      <c r="K82" s="2"/>
      <c r="L82" s="3"/>
    </row>
    <row r="83" spans="1:12" x14ac:dyDescent="0.2">
      <c r="A83" s="5"/>
      <c r="B83" s="5"/>
      <c r="C83" s="5"/>
      <c r="D83" s="5"/>
      <c r="E83" s="2"/>
      <c r="F83" s="2"/>
      <c r="G83" s="2"/>
      <c r="H83" s="2"/>
      <c r="I83" s="2"/>
      <c r="J83" s="2"/>
      <c r="K83" s="2"/>
      <c r="L83" s="3"/>
    </row>
    <row r="84" spans="1:12" x14ac:dyDescent="0.2">
      <c r="A84" s="5"/>
      <c r="B84" s="5"/>
      <c r="C84" s="5"/>
      <c r="D84" s="5"/>
      <c r="E84" s="2"/>
      <c r="F84" s="2"/>
      <c r="G84" s="2"/>
      <c r="H84" s="2"/>
      <c r="I84" s="2"/>
      <c r="J84" s="2"/>
      <c r="K84" s="2"/>
      <c r="L84" s="3"/>
    </row>
    <row r="85" spans="1:12" x14ac:dyDescent="0.2">
      <c r="A85" s="5"/>
      <c r="B85" s="5"/>
      <c r="C85" s="5"/>
      <c r="D85" s="5"/>
      <c r="E85" s="2"/>
      <c r="F85" s="2"/>
      <c r="G85" s="2"/>
      <c r="H85" s="2"/>
      <c r="I85" s="2"/>
      <c r="J85" s="2"/>
      <c r="K85" s="2"/>
      <c r="L85" s="3"/>
    </row>
    <row r="86" spans="1:12" x14ac:dyDescent="0.2">
      <c r="A86" s="5"/>
      <c r="B86" s="5"/>
      <c r="C86" s="5"/>
      <c r="D86" s="5"/>
      <c r="E86" s="2"/>
      <c r="F86" s="2"/>
      <c r="G86" s="2"/>
      <c r="H86" s="2"/>
      <c r="I86" s="2"/>
      <c r="J86" s="2"/>
      <c r="K86" s="2"/>
      <c r="L86" s="3"/>
    </row>
    <row r="87" spans="1:12" x14ac:dyDescent="0.2">
      <c r="A87" s="5"/>
      <c r="B87" s="5"/>
      <c r="C87" s="5"/>
      <c r="D87" s="5"/>
      <c r="E87" s="2"/>
      <c r="F87" s="2"/>
      <c r="G87" s="2"/>
      <c r="H87" s="2"/>
      <c r="I87" s="2"/>
      <c r="J87" s="2"/>
      <c r="K87" s="2"/>
      <c r="L87" s="3"/>
    </row>
    <row r="88" spans="1:12" x14ac:dyDescent="0.2">
      <c r="A88" s="5"/>
      <c r="B88" s="5"/>
      <c r="C88" s="5"/>
      <c r="D88" s="5"/>
      <c r="E88" s="2"/>
      <c r="F88" s="2"/>
      <c r="G88" s="2"/>
      <c r="H88" s="2"/>
      <c r="I88" s="2"/>
      <c r="J88" s="2"/>
      <c r="K88" s="2"/>
      <c r="L88" s="3"/>
    </row>
    <row r="89" spans="1:12" x14ac:dyDescent="0.2">
      <c r="A89" s="5"/>
      <c r="B89" s="5"/>
      <c r="C89" s="5"/>
      <c r="D89" s="5"/>
      <c r="E89" s="2"/>
      <c r="F89" s="2"/>
      <c r="G89" s="2"/>
      <c r="H89" s="2"/>
      <c r="I89" s="2"/>
      <c r="J89" s="2"/>
      <c r="K89" s="2"/>
      <c r="L89" s="3"/>
    </row>
    <row r="90" spans="1:12" x14ac:dyDescent="0.2">
      <c r="A90" s="5"/>
      <c r="B90" s="5"/>
      <c r="C90" s="5"/>
      <c r="D90" s="5"/>
      <c r="E90" s="2"/>
      <c r="F90" s="2"/>
      <c r="G90" s="2"/>
      <c r="H90" s="2"/>
      <c r="I90" s="2"/>
      <c r="J90" s="2"/>
      <c r="K90" s="2"/>
      <c r="L90" s="3"/>
    </row>
    <row r="91" spans="1:12" x14ac:dyDescent="0.2">
      <c r="A91" s="5"/>
      <c r="B91" s="5"/>
      <c r="C91" s="5"/>
      <c r="D91" s="5"/>
      <c r="E91" s="2"/>
      <c r="F91" s="2"/>
      <c r="G91" s="2"/>
      <c r="H91" s="2"/>
      <c r="I91" s="2"/>
      <c r="J91" s="2"/>
      <c r="K91" s="2"/>
      <c r="L91" s="3"/>
    </row>
    <row r="92" spans="1:12" x14ac:dyDescent="0.2">
      <c r="A92" s="5"/>
      <c r="B92" s="5"/>
      <c r="C92" s="5"/>
      <c r="D92" s="5"/>
      <c r="E92" s="2"/>
      <c r="F92" s="2"/>
      <c r="G92" s="2"/>
      <c r="H92" s="2"/>
      <c r="I92" s="2"/>
      <c r="J92" s="2"/>
      <c r="K92" s="2"/>
      <c r="L92" s="3"/>
    </row>
    <row r="93" spans="1:12" x14ac:dyDescent="0.2">
      <c r="A93" s="5"/>
      <c r="B93" s="5"/>
      <c r="C93" s="5"/>
      <c r="D93" s="5"/>
      <c r="E93" s="2"/>
      <c r="F93" s="2"/>
      <c r="G93" s="2"/>
      <c r="H93" s="2"/>
      <c r="I93" s="2"/>
      <c r="J93" s="2"/>
      <c r="K93" s="2"/>
      <c r="L93" s="3"/>
    </row>
    <row r="94" spans="1:12" x14ac:dyDescent="0.2">
      <c r="A94" s="5"/>
      <c r="B94" s="5"/>
      <c r="C94" s="5"/>
      <c r="D94" s="5"/>
      <c r="E94" s="2"/>
      <c r="F94" s="2"/>
      <c r="G94" s="2"/>
      <c r="H94" s="2"/>
      <c r="I94" s="2"/>
      <c r="J94" s="2"/>
      <c r="K94" s="2"/>
      <c r="L94" s="3"/>
    </row>
    <row r="95" spans="1:12" x14ac:dyDescent="0.2">
      <c r="A95" s="5"/>
      <c r="B95" s="5"/>
      <c r="C95" s="5"/>
      <c r="D95" s="5"/>
      <c r="E95" s="2"/>
      <c r="F95" s="2"/>
      <c r="G95" s="2"/>
      <c r="H95" s="2"/>
      <c r="I95" s="2"/>
      <c r="J95" s="2"/>
      <c r="K95" s="2"/>
      <c r="L95" s="3"/>
    </row>
    <row r="96" spans="1:12" x14ac:dyDescent="0.2">
      <c r="A96" s="5"/>
      <c r="B96" s="5"/>
      <c r="C96" s="5"/>
      <c r="D96" s="5"/>
      <c r="E96" s="2"/>
      <c r="F96" s="2"/>
      <c r="G96" s="2"/>
      <c r="H96" s="2"/>
      <c r="I96" s="2"/>
      <c r="J96" s="2"/>
      <c r="K96" s="2"/>
      <c r="L96" s="3"/>
    </row>
    <row r="97" spans="1:12" x14ac:dyDescent="0.2">
      <c r="A97" s="5"/>
      <c r="B97" s="5"/>
      <c r="C97" s="5"/>
      <c r="D97" s="5"/>
      <c r="E97" s="2"/>
      <c r="F97" s="2"/>
      <c r="G97" s="2"/>
      <c r="H97" s="2"/>
      <c r="I97" s="2"/>
      <c r="J97" s="2"/>
      <c r="K97" s="2"/>
      <c r="L97" s="3"/>
    </row>
    <row r="98" spans="1:12" x14ac:dyDescent="0.2">
      <c r="A98" s="5"/>
      <c r="B98" s="5"/>
      <c r="C98" s="5"/>
      <c r="D98" s="5"/>
      <c r="E98" s="2"/>
      <c r="F98" s="2"/>
      <c r="G98" s="2"/>
      <c r="H98" s="2"/>
      <c r="I98" s="2"/>
      <c r="J98" s="2"/>
      <c r="K98" s="2"/>
      <c r="L98" s="3"/>
    </row>
    <row r="99" spans="1:12" x14ac:dyDescent="0.2">
      <c r="A99" s="5"/>
      <c r="B99" s="5"/>
      <c r="C99" s="5"/>
      <c r="D99" s="5"/>
      <c r="E99" s="2"/>
      <c r="F99" s="2"/>
      <c r="G99" s="2"/>
      <c r="H99" s="2"/>
      <c r="I99" s="2"/>
      <c r="J99" s="2"/>
      <c r="K99" s="2"/>
      <c r="L99" s="3"/>
    </row>
    <row r="100" spans="1:12" x14ac:dyDescent="0.2">
      <c r="A100" s="5"/>
      <c r="B100" s="5"/>
      <c r="C100" s="5"/>
      <c r="D100" s="5"/>
      <c r="E100" s="2"/>
      <c r="F100" s="2"/>
      <c r="G100" s="2"/>
      <c r="H100" s="2"/>
      <c r="I100" s="2"/>
      <c r="J100" s="2"/>
      <c r="K100" s="2"/>
      <c r="L100" s="3"/>
    </row>
    <row r="101" spans="1:12" x14ac:dyDescent="0.2">
      <c r="A101" s="5"/>
      <c r="B101" s="5"/>
      <c r="C101" s="5"/>
      <c r="D101" s="5"/>
      <c r="E101" s="2"/>
      <c r="F101" s="2"/>
      <c r="G101" s="2"/>
      <c r="H101" s="2"/>
      <c r="I101" s="2"/>
      <c r="J101" s="2"/>
      <c r="K101" s="2"/>
      <c r="L101" s="3"/>
    </row>
    <row r="102" spans="1:12" x14ac:dyDescent="0.2">
      <c r="A102" s="5"/>
      <c r="B102" s="5"/>
      <c r="C102" s="5"/>
      <c r="D102" s="5"/>
      <c r="E102" s="2"/>
      <c r="F102" s="2"/>
      <c r="G102" s="2"/>
      <c r="H102" s="2"/>
      <c r="I102" s="2"/>
      <c r="J102" s="2"/>
      <c r="K102" s="2"/>
      <c r="L102" s="3"/>
    </row>
    <row r="103" spans="1:12" x14ac:dyDescent="0.2">
      <c r="A103" s="5"/>
      <c r="B103" s="5"/>
      <c r="C103" s="5"/>
      <c r="D103" s="5"/>
      <c r="E103" s="2"/>
      <c r="F103" s="2"/>
      <c r="G103" s="2"/>
      <c r="H103" s="2"/>
      <c r="I103" s="2"/>
      <c r="J103" s="2"/>
      <c r="K103" s="2"/>
      <c r="L103" s="3"/>
    </row>
    <row r="104" spans="1:12" x14ac:dyDescent="0.2">
      <c r="A104" s="5"/>
      <c r="B104" s="5"/>
      <c r="C104" s="5"/>
      <c r="D104" s="5"/>
      <c r="E104" s="2"/>
      <c r="F104" s="2"/>
      <c r="G104" s="2"/>
      <c r="H104" s="2"/>
      <c r="I104" s="2"/>
      <c r="J104" s="2"/>
      <c r="K104" s="2"/>
      <c r="L104" s="3"/>
    </row>
    <row r="105" spans="1:12" x14ac:dyDescent="0.2">
      <c r="A105" s="5"/>
      <c r="B105" s="5"/>
      <c r="C105" s="5"/>
      <c r="D105" s="5"/>
      <c r="E105" s="2"/>
      <c r="F105" s="2"/>
      <c r="G105" s="2"/>
      <c r="H105" s="2"/>
      <c r="I105" s="2"/>
      <c r="J105" s="2"/>
      <c r="K105" s="2"/>
      <c r="L105" s="3"/>
    </row>
    <row r="106" spans="1:12" x14ac:dyDescent="0.2">
      <c r="A106" s="5"/>
      <c r="B106" s="5"/>
      <c r="C106" s="5"/>
      <c r="D106" s="5"/>
      <c r="E106" s="2"/>
      <c r="F106" s="2"/>
      <c r="G106" s="2"/>
      <c r="H106" s="2"/>
      <c r="I106" s="2"/>
      <c r="J106" s="2"/>
      <c r="K106" s="2"/>
      <c r="L106" s="3"/>
    </row>
    <row r="107" spans="1:12" x14ac:dyDescent="0.2">
      <c r="A107" s="5"/>
      <c r="B107" s="5"/>
      <c r="C107" s="5"/>
      <c r="D107" s="5"/>
      <c r="E107" s="2"/>
      <c r="F107" s="2"/>
      <c r="G107" s="2"/>
      <c r="H107" s="2"/>
      <c r="I107" s="2"/>
      <c r="J107" s="2"/>
      <c r="K107" s="2"/>
      <c r="L107" s="3"/>
    </row>
    <row r="108" spans="1:12" x14ac:dyDescent="0.2">
      <c r="A108" s="5"/>
      <c r="B108" s="5"/>
      <c r="C108" s="5"/>
      <c r="D108" s="5"/>
      <c r="E108" s="2"/>
      <c r="F108" s="2"/>
      <c r="G108" s="2"/>
      <c r="H108" s="2"/>
      <c r="I108" s="2"/>
      <c r="J108" s="2"/>
      <c r="K108" s="2"/>
      <c r="L108" s="3"/>
    </row>
    <row r="109" spans="1:12" x14ac:dyDescent="0.2">
      <c r="A109" s="5"/>
      <c r="B109" s="5"/>
      <c r="C109" s="5"/>
      <c r="D109" s="5"/>
      <c r="E109" s="2"/>
      <c r="F109" s="2"/>
      <c r="G109" s="2"/>
      <c r="H109" s="2"/>
      <c r="I109" s="2"/>
      <c r="J109" s="2"/>
      <c r="K109" s="2"/>
      <c r="L109" s="3"/>
    </row>
    <row r="110" spans="1:12" x14ac:dyDescent="0.2">
      <c r="A110" s="5"/>
      <c r="B110" s="5"/>
      <c r="C110" s="5"/>
      <c r="D110" s="5"/>
      <c r="E110" s="2"/>
      <c r="F110" s="2"/>
      <c r="G110" s="2"/>
      <c r="H110" s="2"/>
      <c r="I110" s="2"/>
      <c r="J110" s="2"/>
      <c r="K110" s="2"/>
      <c r="L110" s="3"/>
    </row>
    <row r="111" spans="1:12" x14ac:dyDescent="0.2">
      <c r="A111" s="5"/>
      <c r="B111" s="5"/>
      <c r="C111" s="5"/>
      <c r="D111" s="5"/>
      <c r="E111" s="2"/>
      <c r="F111" s="2"/>
      <c r="G111" s="2"/>
      <c r="H111" s="2"/>
      <c r="I111" s="2"/>
      <c r="J111" s="2"/>
      <c r="K111" s="2"/>
      <c r="L111" s="3"/>
    </row>
    <row r="112" spans="1:12" x14ac:dyDescent="0.2">
      <c r="A112" s="5"/>
      <c r="B112" s="5"/>
      <c r="C112" s="5"/>
      <c r="D112" s="5"/>
      <c r="E112" s="2"/>
      <c r="F112" s="2"/>
      <c r="G112" s="2"/>
      <c r="H112" s="2"/>
      <c r="I112" s="2"/>
      <c r="J112" s="2"/>
      <c r="K112" s="2"/>
      <c r="L112" s="3"/>
    </row>
    <row r="113" spans="1:12" x14ac:dyDescent="0.2">
      <c r="A113" s="5"/>
      <c r="B113" s="5"/>
      <c r="C113" s="5"/>
      <c r="D113" s="5"/>
      <c r="E113" s="2"/>
      <c r="F113" s="2"/>
      <c r="G113" s="2"/>
      <c r="H113" s="2"/>
      <c r="I113" s="2"/>
      <c r="J113" s="2"/>
      <c r="K113" s="2"/>
      <c r="L113" s="3"/>
    </row>
    <row r="114" spans="1:12" x14ac:dyDescent="0.2">
      <c r="A114" s="5"/>
      <c r="B114" s="5"/>
      <c r="C114" s="5"/>
      <c r="D114" s="5"/>
      <c r="E114" s="2"/>
      <c r="F114" s="2"/>
      <c r="G114" s="2"/>
      <c r="H114" s="2"/>
      <c r="I114" s="2"/>
      <c r="J114" s="2"/>
      <c r="K114" s="2"/>
      <c r="L114" s="3"/>
    </row>
    <row r="115" spans="1:12" x14ac:dyDescent="0.2">
      <c r="A115" s="5"/>
      <c r="B115" s="5"/>
      <c r="C115" s="5"/>
      <c r="D115" s="5"/>
      <c r="E115" s="2"/>
      <c r="F115" s="2"/>
      <c r="G115" s="2"/>
      <c r="H115" s="2"/>
      <c r="I115" s="2"/>
      <c r="J115" s="2"/>
      <c r="K115" s="2"/>
      <c r="L115" s="3"/>
    </row>
    <row r="116" spans="1:12" x14ac:dyDescent="0.2">
      <c r="A116" s="5"/>
      <c r="B116" s="5"/>
      <c r="C116" s="5"/>
      <c r="D116" s="5"/>
      <c r="E116" s="2"/>
      <c r="F116" s="2"/>
      <c r="G116" s="2"/>
      <c r="H116" s="2"/>
      <c r="I116" s="2"/>
      <c r="J116" s="2"/>
      <c r="K116" s="2"/>
      <c r="L116" s="3"/>
    </row>
    <row r="117" spans="1:12" x14ac:dyDescent="0.2">
      <c r="A117" s="5"/>
      <c r="B117" s="5"/>
      <c r="C117" s="5"/>
      <c r="D117" s="5"/>
      <c r="E117" s="2"/>
      <c r="F117" s="2"/>
      <c r="G117" s="2"/>
      <c r="H117" s="2"/>
      <c r="I117" s="2"/>
      <c r="J117" s="2"/>
      <c r="K117" s="2"/>
      <c r="L117" s="3"/>
    </row>
    <row r="118" spans="1:12" x14ac:dyDescent="0.2">
      <c r="A118" s="5"/>
      <c r="B118" s="5"/>
      <c r="C118" s="5"/>
      <c r="D118" s="5"/>
      <c r="E118" s="2"/>
      <c r="F118" s="2"/>
      <c r="G118" s="2"/>
      <c r="H118" s="2"/>
      <c r="I118" s="2"/>
      <c r="J118" s="2"/>
      <c r="K118" s="2"/>
      <c r="L118" s="3"/>
    </row>
    <row r="119" spans="1:12" x14ac:dyDescent="0.2">
      <c r="A119" s="5"/>
      <c r="B119" s="5"/>
      <c r="C119" s="5"/>
      <c r="D119" s="5"/>
      <c r="E119" s="2"/>
      <c r="F119" s="2"/>
      <c r="G119" s="2"/>
      <c r="H119" s="2"/>
      <c r="I119" s="2"/>
      <c r="J119" s="2"/>
      <c r="K119" s="2"/>
      <c r="L119" s="3"/>
    </row>
    <row r="120" spans="1:12" x14ac:dyDescent="0.2">
      <c r="A120" s="5"/>
      <c r="B120" s="5"/>
      <c r="C120" s="5"/>
      <c r="D120" s="5"/>
      <c r="E120" s="2"/>
      <c r="F120" s="2"/>
      <c r="G120" s="2"/>
      <c r="H120" s="2"/>
      <c r="I120" s="2"/>
      <c r="J120" s="2"/>
      <c r="K120" s="2"/>
      <c r="L120" s="3"/>
    </row>
    <row r="121" spans="1:12" x14ac:dyDescent="0.2">
      <c r="A121" s="5"/>
      <c r="B121" s="5"/>
      <c r="C121" s="5"/>
      <c r="D121" s="5"/>
      <c r="E121" s="2"/>
      <c r="F121" s="2"/>
      <c r="G121" s="2"/>
      <c r="H121" s="2"/>
      <c r="I121" s="2"/>
      <c r="J121" s="2"/>
      <c r="K121" s="2"/>
      <c r="L121" s="3"/>
    </row>
    <row r="122" spans="1:12" x14ac:dyDescent="0.2">
      <c r="A122" s="5"/>
      <c r="B122" s="5"/>
      <c r="C122" s="5"/>
      <c r="D122" s="5"/>
      <c r="E122" s="2"/>
      <c r="F122" s="2"/>
      <c r="G122" s="2"/>
      <c r="H122" s="2"/>
      <c r="I122" s="2"/>
      <c r="J122" s="2"/>
      <c r="K122" s="2"/>
      <c r="L122" s="3"/>
    </row>
    <row r="123" spans="1:12" x14ac:dyDescent="0.2">
      <c r="A123" s="5"/>
      <c r="B123" s="5"/>
      <c r="C123" s="5"/>
      <c r="D123" s="5"/>
      <c r="E123" s="2"/>
      <c r="F123" s="2"/>
      <c r="G123" s="2"/>
      <c r="H123" s="2"/>
      <c r="I123" s="2"/>
      <c r="J123" s="2"/>
      <c r="K123" s="2"/>
      <c r="L123" s="3"/>
    </row>
    <row r="124" spans="1:12" x14ac:dyDescent="0.2">
      <c r="A124" s="5"/>
      <c r="B124" s="5"/>
      <c r="C124" s="5"/>
      <c r="D124" s="5"/>
      <c r="E124" s="2"/>
      <c r="F124" s="2"/>
      <c r="G124" s="2"/>
      <c r="H124" s="2"/>
      <c r="I124" s="2"/>
      <c r="J124" s="2"/>
      <c r="K124" s="2"/>
      <c r="L124" s="3"/>
    </row>
    <row r="125" spans="1:12" x14ac:dyDescent="0.2">
      <c r="A125" s="5"/>
      <c r="B125" s="5"/>
      <c r="C125" s="5"/>
      <c r="D125" s="5"/>
      <c r="E125" s="2"/>
      <c r="F125" s="2"/>
      <c r="G125" s="2"/>
      <c r="H125" s="2"/>
      <c r="I125" s="2"/>
      <c r="J125" s="2"/>
      <c r="K125" s="2"/>
      <c r="L125" s="3"/>
    </row>
    <row r="126" spans="1:12" x14ac:dyDescent="0.2">
      <c r="A126" s="5"/>
      <c r="B126" s="5"/>
      <c r="C126" s="5"/>
      <c r="D126" s="5"/>
      <c r="E126" s="2"/>
      <c r="F126" s="2"/>
      <c r="G126" s="2"/>
      <c r="H126" s="2"/>
      <c r="I126" s="2"/>
      <c r="J126" s="2"/>
      <c r="K126" s="2"/>
      <c r="L126" s="3"/>
    </row>
    <row r="127" spans="1:12" x14ac:dyDescent="0.2">
      <c r="A127" s="5"/>
      <c r="B127" s="5"/>
      <c r="C127" s="5"/>
      <c r="D127" s="5"/>
      <c r="E127" s="2"/>
      <c r="F127" s="2"/>
      <c r="G127" s="2"/>
      <c r="H127" s="2"/>
      <c r="I127" s="2"/>
      <c r="J127" s="2"/>
      <c r="K127" s="2"/>
      <c r="L127" s="3"/>
    </row>
    <row r="128" spans="1:12" x14ac:dyDescent="0.2">
      <c r="A128" s="5"/>
      <c r="B128" s="5"/>
      <c r="C128" s="5"/>
      <c r="D128" s="5"/>
      <c r="E128" s="2"/>
      <c r="F128" s="2"/>
      <c r="G128" s="2"/>
      <c r="H128" s="2"/>
      <c r="I128" s="2"/>
      <c r="J128" s="2"/>
      <c r="K128" s="2"/>
      <c r="L128" s="3"/>
    </row>
    <row r="129" spans="1:12" x14ac:dyDescent="0.2">
      <c r="A129" s="5"/>
      <c r="B129" s="5"/>
      <c r="C129" s="5"/>
      <c r="D129" s="5"/>
      <c r="E129" s="2"/>
      <c r="F129" s="2"/>
      <c r="G129" s="2"/>
      <c r="H129" s="2"/>
      <c r="I129" s="2"/>
      <c r="J129" s="2"/>
      <c r="K129" s="2"/>
      <c r="L129" s="3"/>
    </row>
    <row r="130" spans="1:12" x14ac:dyDescent="0.2">
      <c r="A130" s="5"/>
      <c r="B130" s="5"/>
      <c r="C130" s="5"/>
      <c r="D130" s="5"/>
      <c r="E130" s="2"/>
      <c r="F130" s="2"/>
      <c r="G130" s="2"/>
      <c r="H130" s="2"/>
      <c r="I130" s="2"/>
      <c r="J130" s="2"/>
      <c r="K130" s="2"/>
      <c r="L130" s="3"/>
    </row>
    <row r="131" spans="1:12" x14ac:dyDescent="0.2">
      <c r="A131" s="5"/>
      <c r="B131" s="5"/>
      <c r="C131" s="5"/>
      <c r="D131" s="5"/>
      <c r="E131" s="2"/>
      <c r="F131" s="2"/>
      <c r="G131" s="2"/>
      <c r="H131" s="2"/>
      <c r="I131" s="2"/>
      <c r="J131" s="2"/>
      <c r="K131" s="2"/>
      <c r="L131" s="3"/>
    </row>
    <row r="132" spans="1:12" x14ac:dyDescent="0.2">
      <c r="A132" s="5"/>
      <c r="B132" s="5"/>
      <c r="C132" s="5"/>
      <c r="D132" s="5"/>
      <c r="E132" s="2"/>
      <c r="F132" s="2"/>
      <c r="G132" s="2"/>
      <c r="H132" s="2"/>
      <c r="I132" s="2"/>
      <c r="J132" s="2"/>
      <c r="K132" s="2"/>
      <c r="L132" s="3"/>
    </row>
    <row r="133" spans="1:12" x14ac:dyDescent="0.2">
      <c r="A133" s="5"/>
      <c r="B133" s="5"/>
      <c r="C133" s="5"/>
      <c r="D133" s="5"/>
      <c r="E133" s="2"/>
      <c r="F133" s="2"/>
      <c r="G133" s="2"/>
      <c r="H133" s="2"/>
      <c r="I133" s="2"/>
      <c r="J133" s="2"/>
      <c r="K133" s="2"/>
      <c r="L133" s="3"/>
    </row>
    <row r="134" spans="1:12" x14ac:dyDescent="0.2">
      <c r="A134" s="5"/>
      <c r="B134" s="5"/>
      <c r="C134" s="5"/>
      <c r="D134" s="5"/>
      <c r="E134" s="2"/>
      <c r="F134" s="2"/>
      <c r="G134" s="2"/>
      <c r="H134" s="2"/>
      <c r="I134" s="2"/>
      <c r="J134" s="2"/>
      <c r="K134" s="2"/>
      <c r="L134" s="3"/>
    </row>
    <row r="135" spans="1:12" x14ac:dyDescent="0.2">
      <c r="A135" s="5"/>
      <c r="B135" s="5"/>
      <c r="C135" s="5"/>
      <c r="D135" s="5"/>
      <c r="E135" s="2"/>
      <c r="F135" s="2"/>
      <c r="G135" s="2"/>
      <c r="H135" s="2"/>
      <c r="I135" s="2"/>
      <c r="J135" s="2"/>
      <c r="K135" s="2"/>
      <c r="L135" s="3"/>
    </row>
    <row r="136" spans="1:12" x14ac:dyDescent="0.2">
      <c r="A136" s="5"/>
      <c r="B136" s="5"/>
      <c r="C136" s="5"/>
      <c r="D136" s="5"/>
      <c r="E136" s="2"/>
      <c r="F136" s="2"/>
      <c r="G136" s="2"/>
      <c r="H136" s="2"/>
      <c r="I136" s="2"/>
      <c r="J136" s="2"/>
      <c r="K136" s="2"/>
      <c r="L136" s="3"/>
    </row>
    <row r="137" spans="1:12" x14ac:dyDescent="0.2">
      <c r="A137" s="5"/>
      <c r="B137" s="5"/>
      <c r="C137" s="5"/>
      <c r="D137" s="5"/>
      <c r="E137" s="2"/>
      <c r="F137" s="2"/>
      <c r="G137" s="2"/>
      <c r="H137" s="2"/>
      <c r="I137" s="2"/>
      <c r="J137" s="2"/>
      <c r="K137" s="2"/>
      <c r="L137" s="3"/>
    </row>
    <row r="138" spans="1:12" x14ac:dyDescent="0.2">
      <c r="A138" s="5"/>
      <c r="B138" s="5"/>
      <c r="C138" s="5"/>
      <c r="D138" s="5"/>
      <c r="E138" s="2"/>
      <c r="F138" s="2"/>
      <c r="G138" s="2"/>
      <c r="H138" s="2"/>
      <c r="I138" s="2"/>
      <c r="J138" s="2"/>
      <c r="K138" s="2"/>
      <c r="L138" s="3"/>
    </row>
    <row r="139" spans="1:12" x14ac:dyDescent="0.2">
      <c r="A139" s="5"/>
      <c r="B139" s="5"/>
      <c r="C139" s="5"/>
      <c r="D139" s="5"/>
      <c r="E139" s="2"/>
      <c r="F139" s="2"/>
      <c r="G139" s="2"/>
      <c r="H139" s="2"/>
      <c r="I139" s="2"/>
      <c r="J139" s="2"/>
      <c r="K139" s="2"/>
      <c r="L139" s="3"/>
    </row>
    <row r="140" spans="1:12" x14ac:dyDescent="0.2">
      <c r="A140" s="5"/>
      <c r="B140" s="5"/>
      <c r="C140" s="5"/>
      <c r="D140" s="5"/>
      <c r="E140" s="2"/>
      <c r="F140" s="2"/>
      <c r="G140" s="2"/>
      <c r="H140" s="2"/>
      <c r="I140" s="2"/>
      <c r="J140" s="2"/>
      <c r="K140" s="2"/>
      <c r="L140" s="3"/>
    </row>
    <row r="141" spans="1:12" x14ac:dyDescent="0.2">
      <c r="A141" s="5"/>
      <c r="B141" s="5"/>
      <c r="C141" s="5"/>
      <c r="D141" s="5"/>
      <c r="E141" s="2"/>
      <c r="F141" s="2"/>
      <c r="G141" s="2"/>
      <c r="H141" s="2"/>
      <c r="I141" s="2"/>
      <c r="J141" s="2"/>
      <c r="K141" s="2"/>
      <c r="L141" s="3"/>
    </row>
    <row r="142" spans="1:12" x14ac:dyDescent="0.2">
      <c r="A142" s="5"/>
      <c r="B142" s="5"/>
      <c r="C142" s="5"/>
      <c r="D142" s="5"/>
      <c r="E142" s="2"/>
      <c r="F142" s="2"/>
      <c r="G142" s="2"/>
      <c r="H142" s="2"/>
      <c r="I142" s="2"/>
      <c r="J142" s="2"/>
      <c r="K142" s="2"/>
      <c r="L142" s="3"/>
    </row>
    <row r="143" spans="1:12" x14ac:dyDescent="0.2">
      <c r="A143" s="5"/>
      <c r="B143" s="5"/>
      <c r="C143" s="5"/>
      <c r="D143" s="5"/>
      <c r="E143" s="2"/>
      <c r="F143" s="2"/>
      <c r="G143" s="2"/>
      <c r="H143" s="2"/>
      <c r="I143" s="2"/>
      <c r="J143" s="2"/>
      <c r="K143" s="2"/>
      <c r="L143" s="3"/>
    </row>
    <row r="144" spans="1:12" x14ac:dyDescent="0.2">
      <c r="A144" s="5"/>
      <c r="B144" s="5"/>
      <c r="C144" s="5"/>
      <c r="D144" s="5"/>
      <c r="E144" s="2"/>
      <c r="F144" s="2"/>
      <c r="G144" s="2"/>
      <c r="H144" s="2"/>
      <c r="I144" s="2"/>
      <c r="J144" s="2"/>
      <c r="K144" s="2"/>
      <c r="L144" s="3"/>
    </row>
    <row r="145" spans="1:12" x14ac:dyDescent="0.2">
      <c r="A145" s="5"/>
      <c r="B145" s="5"/>
      <c r="C145" s="5"/>
      <c r="D145" s="5"/>
      <c r="E145" s="2"/>
      <c r="F145" s="2"/>
      <c r="G145" s="2"/>
      <c r="H145" s="2"/>
      <c r="I145" s="2"/>
      <c r="J145" s="2"/>
      <c r="K145" s="2"/>
      <c r="L145" s="3"/>
    </row>
    <row r="146" spans="1:12" x14ac:dyDescent="0.2">
      <c r="A146" s="5"/>
      <c r="B146" s="5"/>
      <c r="C146" s="5"/>
      <c r="D146" s="5"/>
      <c r="E146" s="2"/>
      <c r="F146" s="2"/>
      <c r="G146" s="2"/>
      <c r="H146" s="2"/>
      <c r="I146" s="2"/>
      <c r="J146" s="2"/>
      <c r="K146" s="2"/>
      <c r="L146" s="3"/>
    </row>
    <row r="147" spans="1:12" x14ac:dyDescent="0.2">
      <c r="A147" s="5"/>
      <c r="B147" s="5"/>
      <c r="C147" s="5"/>
      <c r="D147" s="5"/>
      <c r="E147" s="2"/>
      <c r="F147" s="2"/>
      <c r="G147" s="2"/>
      <c r="H147" s="2"/>
      <c r="I147" s="2"/>
      <c r="J147" s="2"/>
      <c r="K147" s="2"/>
      <c r="L147" s="3"/>
    </row>
    <row r="148" spans="1:12" x14ac:dyDescent="0.2">
      <c r="A148" s="5"/>
      <c r="B148" s="5"/>
      <c r="C148" s="5"/>
      <c r="D148" s="5"/>
      <c r="E148" s="2"/>
      <c r="F148" s="2"/>
      <c r="G148" s="2"/>
      <c r="H148" s="2"/>
      <c r="I148" s="2"/>
      <c r="J148" s="2"/>
      <c r="K148" s="2"/>
      <c r="L148" s="3"/>
    </row>
    <row r="149" spans="1:12" x14ac:dyDescent="0.2">
      <c r="A149" s="5"/>
      <c r="B149" s="5"/>
      <c r="C149" s="5"/>
      <c r="D149" s="5"/>
      <c r="E149" s="2"/>
      <c r="F149" s="2"/>
      <c r="G149" s="2"/>
      <c r="H149" s="2"/>
      <c r="I149" s="2"/>
      <c r="J149" s="2"/>
      <c r="K149" s="2"/>
      <c r="L149" s="3"/>
    </row>
    <row r="150" spans="1:12" x14ac:dyDescent="0.2">
      <c r="A150" s="5"/>
      <c r="B150" s="5"/>
      <c r="C150" s="5"/>
      <c r="D150" s="5"/>
      <c r="E150" s="2"/>
      <c r="F150" s="2"/>
      <c r="G150" s="2"/>
      <c r="H150" s="2"/>
      <c r="I150" s="2"/>
      <c r="J150" s="2"/>
      <c r="K150" s="2"/>
      <c r="L150" s="3"/>
    </row>
    <row r="151" spans="1:12" x14ac:dyDescent="0.2">
      <c r="A151" s="5"/>
      <c r="B151" s="5"/>
      <c r="C151" s="5"/>
      <c r="D151" s="5"/>
      <c r="E151" s="2"/>
      <c r="F151" s="2"/>
      <c r="G151" s="2"/>
      <c r="H151" s="2"/>
      <c r="I151" s="2"/>
      <c r="J151" s="2"/>
      <c r="K151" s="2"/>
      <c r="L151" s="3"/>
    </row>
    <row r="152" spans="1:12" x14ac:dyDescent="0.2">
      <c r="A152" s="5"/>
      <c r="B152" s="5"/>
      <c r="C152" s="5"/>
      <c r="D152" s="5"/>
      <c r="E152" s="2"/>
      <c r="F152" s="2"/>
      <c r="G152" s="2"/>
      <c r="H152" s="2"/>
      <c r="I152" s="2"/>
      <c r="J152" s="2"/>
      <c r="K152" s="2"/>
      <c r="L152" s="3"/>
    </row>
    <row r="153" spans="1:12" x14ac:dyDescent="0.2">
      <c r="A153" s="5"/>
      <c r="B153" s="5"/>
      <c r="C153" s="5"/>
      <c r="D153" s="5"/>
      <c r="E153" s="2"/>
      <c r="F153" s="2"/>
      <c r="G153" s="2"/>
      <c r="H153" s="2"/>
      <c r="I153" s="2"/>
      <c r="J153" s="2"/>
      <c r="K153" s="2"/>
      <c r="L153" s="3"/>
    </row>
    <row r="154" spans="1:12" x14ac:dyDescent="0.2">
      <c r="A154" s="5"/>
      <c r="B154" s="5"/>
      <c r="C154" s="5"/>
      <c r="D154" s="5"/>
      <c r="E154" s="2"/>
      <c r="F154" s="2"/>
      <c r="G154" s="2"/>
      <c r="H154" s="2"/>
      <c r="I154" s="2"/>
      <c r="J154" s="2"/>
      <c r="K154" s="2"/>
      <c r="L154" s="3"/>
    </row>
    <row r="155" spans="1:12" x14ac:dyDescent="0.2">
      <c r="A155" s="5"/>
      <c r="B155" s="5"/>
      <c r="C155" s="5"/>
      <c r="D155" s="5"/>
      <c r="E155" s="2"/>
      <c r="F155" s="2"/>
      <c r="G155" s="2"/>
      <c r="H155" s="2"/>
      <c r="I155" s="2"/>
      <c r="J155" s="2"/>
      <c r="K155" s="2"/>
      <c r="L155" s="3"/>
    </row>
    <row r="156" spans="1:12" x14ac:dyDescent="0.2">
      <c r="A156" s="5"/>
      <c r="B156" s="5"/>
      <c r="C156" s="5"/>
      <c r="D156" s="5"/>
      <c r="E156" s="2"/>
      <c r="F156" s="2"/>
      <c r="G156" s="2"/>
      <c r="H156" s="2"/>
      <c r="I156" s="2"/>
      <c r="J156" s="2"/>
      <c r="K156" s="2"/>
      <c r="L156" s="3"/>
    </row>
    <row r="157" spans="1:12" x14ac:dyDescent="0.2">
      <c r="A157" s="5"/>
      <c r="B157" s="5"/>
      <c r="C157" s="5"/>
      <c r="D157" s="5"/>
      <c r="E157" s="2"/>
      <c r="F157" s="2"/>
      <c r="G157" s="2"/>
      <c r="H157" s="2"/>
      <c r="I157" s="2"/>
      <c r="J157" s="2"/>
      <c r="K157" s="2"/>
      <c r="L157" s="3"/>
    </row>
    <row r="158" spans="1:12" x14ac:dyDescent="0.2">
      <c r="A158" s="5"/>
      <c r="B158" s="5"/>
      <c r="C158" s="5"/>
      <c r="D158" s="5"/>
      <c r="E158" s="2"/>
      <c r="F158" s="2"/>
      <c r="G158" s="2"/>
      <c r="H158" s="2"/>
      <c r="I158" s="2"/>
      <c r="J158" s="2"/>
      <c r="K158" s="2"/>
      <c r="L158" s="3"/>
    </row>
    <row r="159" spans="1:12" x14ac:dyDescent="0.2">
      <c r="A159" s="5"/>
      <c r="B159" s="5"/>
      <c r="C159" s="5"/>
      <c r="D159" s="5"/>
      <c r="E159" s="2"/>
      <c r="F159" s="2"/>
      <c r="G159" s="2"/>
      <c r="H159" s="2"/>
      <c r="I159" s="2"/>
      <c r="J159" s="2"/>
      <c r="K159" s="2"/>
      <c r="L159" s="3"/>
    </row>
    <row r="160" spans="1:12" x14ac:dyDescent="0.2">
      <c r="A160" s="5"/>
      <c r="B160" s="5"/>
      <c r="C160" s="5"/>
      <c r="D160" s="5"/>
      <c r="E160" s="2"/>
      <c r="F160" s="2"/>
      <c r="G160" s="2"/>
      <c r="H160" s="2"/>
      <c r="I160" s="2"/>
      <c r="J160" s="2"/>
      <c r="K160" s="2"/>
      <c r="L160" s="3"/>
    </row>
    <row r="161" spans="1:12" x14ac:dyDescent="0.2">
      <c r="A161" s="5"/>
      <c r="B161" s="5"/>
      <c r="C161" s="5"/>
      <c r="D161" s="5"/>
      <c r="E161" s="2"/>
      <c r="F161" s="2"/>
      <c r="G161" s="2"/>
      <c r="H161" s="2"/>
      <c r="I161" s="2"/>
      <c r="J161" s="2"/>
      <c r="K161" s="2"/>
      <c r="L161" s="3"/>
    </row>
    <row r="162" spans="1:12" x14ac:dyDescent="0.2">
      <c r="A162" s="5"/>
      <c r="B162" s="5"/>
      <c r="C162" s="5"/>
      <c r="D162" s="5"/>
      <c r="E162" s="2"/>
      <c r="F162" s="2"/>
      <c r="G162" s="2"/>
      <c r="H162" s="2"/>
      <c r="I162" s="2"/>
      <c r="J162" s="2"/>
      <c r="K162" s="2"/>
      <c r="L162" s="3"/>
    </row>
    <row r="163" spans="1:12" x14ac:dyDescent="0.2">
      <c r="A163" s="5"/>
      <c r="B163" s="5"/>
      <c r="C163" s="5"/>
      <c r="D163" s="5"/>
      <c r="E163" s="2"/>
      <c r="F163" s="2"/>
      <c r="G163" s="2"/>
      <c r="H163" s="2"/>
      <c r="I163" s="2"/>
      <c r="J163" s="2"/>
      <c r="K163" s="2"/>
      <c r="L163" s="3"/>
    </row>
    <row r="164" spans="1:12" x14ac:dyDescent="0.2">
      <c r="A164" s="5"/>
      <c r="B164" s="5"/>
      <c r="C164" s="5"/>
      <c r="D164" s="5"/>
      <c r="E164" s="2"/>
      <c r="F164" s="2"/>
      <c r="G164" s="2"/>
      <c r="H164" s="2"/>
      <c r="I164" s="2"/>
      <c r="J164" s="2"/>
      <c r="K164" s="2"/>
      <c r="L164" s="3"/>
    </row>
    <row r="165" spans="1:12" x14ac:dyDescent="0.2">
      <c r="A165" s="5"/>
      <c r="B165" s="5"/>
      <c r="C165" s="5"/>
      <c r="D165" s="5"/>
      <c r="E165" s="2"/>
      <c r="F165" s="2"/>
      <c r="G165" s="2"/>
      <c r="H165" s="2"/>
      <c r="I165" s="2"/>
      <c r="J165" s="2"/>
      <c r="K165" s="2"/>
      <c r="L165" s="3"/>
    </row>
    <row r="166" spans="1:12" x14ac:dyDescent="0.2">
      <c r="A166" s="5"/>
      <c r="B166" s="5"/>
      <c r="C166" s="5"/>
      <c r="D166" s="5"/>
      <c r="E166" s="2"/>
      <c r="F166" s="2"/>
      <c r="G166" s="2"/>
      <c r="H166" s="2"/>
      <c r="I166" s="2"/>
      <c r="J166" s="2"/>
      <c r="K166" s="2"/>
      <c r="L166" s="3"/>
    </row>
    <row r="167" spans="1:12" x14ac:dyDescent="0.2">
      <c r="A167" s="5"/>
      <c r="B167" s="5"/>
      <c r="C167" s="5"/>
      <c r="D167" s="5"/>
      <c r="E167" s="2"/>
      <c r="F167" s="2"/>
      <c r="G167" s="2"/>
      <c r="H167" s="2"/>
      <c r="I167" s="2"/>
      <c r="J167" s="2"/>
      <c r="K167" s="2"/>
      <c r="L167" s="3"/>
    </row>
    <row r="168" spans="1:12" x14ac:dyDescent="0.2">
      <c r="A168" s="5"/>
      <c r="B168" s="5"/>
      <c r="C168" s="5"/>
      <c r="D168" s="5"/>
      <c r="E168" s="2"/>
      <c r="F168" s="2"/>
      <c r="G168" s="2"/>
      <c r="H168" s="2"/>
      <c r="I168" s="2"/>
      <c r="J168" s="2"/>
      <c r="K168" s="2"/>
      <c r="L168" s="3"/>
    </row>
    <row r="169" spans="1:12" x14ac:dyDescent="0.2">
      <c r="A169" s="5"/>
      <c r="B169" s="5"/>
      <c r="C169" s="5"/>
      <c r="D169" s="5"/>
      <c r="E169" s="2"/>
      <c r="F169" s="2"/>
      <c r="G169" s="2"/>
      <c r="H169" s="2"/>
      <c r="I169" s="2"/>
      <c r="J169" s="2"/>
      <c r="K169" s="2"/>
      <c r="L169" s="3"/>
    </row>
    <row r="170" spans="1:12" x14ac:dyDescent="0.2">
      <c r="A170" s="5"/>
      <c r="B170" s="5"/>
      <c r="C170" s="5"/>
      <c r="D170" s="5"/>
      <c r="E170" s="2"/>
      <c r="F170" s="2"/>
      <c r="G170" s="2"/>
      <c r="H170" s="2"/>
      <c r="I170" s="2"/>
      <c r="J170" s="2"/>
      <c r="K170" s="2"/>
      <c r="L170" s="3"/>
    </row>
    <row r="171" spans="1:12" x14ac:dyDescent="0.2">
      <c r="A171" s="5"/>
      <c r="B171" s="5"/>
      <c r="C171" s="5"/>
      <c r="D171" s="5"/>
      <c r="E171" s="2"/>
      <c r="F171" s="2"/>
      <c r="G171" s="2"/>
      <c r="H171" s="2"/>
      <c r="I171" s="2"/>
      <c r="J171" s="2"/>
      <c r="K171" s="2"/>
      <c r="L171" s="3"/>
    </row>
    <row r="172" spans="1:12" x14ac:dyDescent="0.2">
      <c r="A172" s="5"/>
      <c r="B172" s="5"/>
      <c r="C172" s="5"/>
      <c r="D172" s="5"/>
      <c r="E172" s="2"/>
      <c r="F172" s="2"/>
      <c r="G172" s="2"/>
      <c r="H172" s="2"/>
      <c r="I172" s="2"/>
      <c r="J172" s="2"/>
      <c r="K172" s="2"/>
      <c r="L172" s="3"/>
    </row>
    <row r="173" spans="1:12" x14ac:dyDescent="0.2">
      <c r="A173" s="5"/>
      <c r="B173" s="5"/>
      <c r="C173" s="5"/>
      <c r="D173" s="5"/>
      <c r="E173" s="2"/>
      <c r="F173" s="2"/>
      <c r="G173" s="2"/>
      <c r="H173" s="2"/>
      <c r="I173" s="2"/>
      <c r="J173" s="2"/>
      <c r="K173" s="2"/>
      <c r="L173" s="3"/>
    </row>
    <row r="174" spans="1:12" x14ac:dyDescent="0.2">
      <c r="A174" s="5"/>
      <c r="B174" s="5"/>
      <c r="C174" s="5"/>
      <c r="D174" s="5"/>
      <c r="E174" s="2"/>
      <c r="F174" s="2"/>
      <c r="G174" s="2"/>
      <c r="H174" s="2"/>
      <c r="I174" s="2"/>
      <c r="J174" s="2"/>
      <c r="K174" s="2"/>
      <c r="L174" s="3"/>
    </row>
    <row r="175" spans="1:12" x14ac:dyDescent="0.2">
      <c r="A175" s="5"/>
      <c r="B175" s="5"/>
      <c r="C175" s="5"/>
      <c r="D175" s="5"/>
      <c r="E175" s="2"/>
      <c r="F175" s="2"/>
      <c r="G175" s="2"/>
      <c r="H175" s="2"/>
      <c r="I175" s="2"/>
      <c r="J175" s="2"/>
      <c r="K175" s="2"/>
      <c r="L175" s="3"/>
    </row>
    <row r="176" spans="1:12" x14ac:dyDescent="0.2">
      <c r="A176" s="5"/>
      <c r="B176" s="5"/>
      <c r="C176" s="5"/>
      <c r="D176" s="5"/>
      <c r="E176" s="2"/>
      <c r="F176" s="2"/>
      <c r="G176" s="2"/>
      <c r="H176" s="2"/>
      <c r="I176" s="2"/>
      <c r="J176" s="2"/>
      <c r="K176" s="2"/>
      <c r="L176" s="3"/>
    </row>
    <row r="177" spans="1:12" x14ac:dyDescent="0.2">
      <c r="A177" s="5"/>
      <c r="B177" s="5"/>
      <c r="C177" s="5"/>
      <c r="D177" s="5"/>
      <c r="E177" s="2"/>
      <c r="F177" s="2"/>
      <c r="G177" s="2"/>
      <c r="H177" s="2"/>
      <c r="I177" s="2"/>
      <c r="J177" s="2"/>
      <c r="K177" s="2"/>
      <c r="L177" s="3"/>
    </row>
    <row r="178" spans="1:12" x14ac:dyDescent="0.2">
      <c r="A178" s="5"/>
      <c r="B178" s="5"/>
      <c r="C178" s="5"/>
      <c r="D178" s="5"/>
      <c r="E178" s="2"/>
      <c r="F178" s="2"/>
      <c r="G178" s="2"/>
      <c r="H178" s="2"/>
      <c r="I178" s="2"/>
      <c r="J178" s="2"/>
      <c r="K178" s="2"/>
      <c r="L178" s="3"/>
    </row>
    <row r="179" spans="1:12" x14ac:dyDescent="0.2">
      <c r="A179" s="5"/>
      <c r="B179" s="5"/>
      <c r="C179" s="5"/>
      <c r="D179" s="5"/>
      <c r="E179" s="2"/>
      <c r="F179" s="2"/>
      <c r="G179" s="2"/>
      <c r="H179" s="2"/>
      <c r="I179" s="2"/>
      <c r="J179" s="2"/>
      <c r="K179" s="2"/>
      <c r="L179" s="3"/>
    </row>
    <row r="180" spans="1:12" x14ac:dyDescent="0.2">
      <c r="A180" s="5"/>
      <c r="B180" s="5"/>
      <c r="C180" s="5"/>
      <c r="D180" s="5"/>
      <c r="E180" s="2"/>
      <c r="F180" s="2"/>
      <c r="G180" s="2"/>
      <c r="H180" s="2"/>
      <c r="I180" s="2"/>
      <c r="J180" s="2"/>
      <c r="K180" s="2"/>
      <c r="L180" s="3"/>
    </row>
    <row r="181" spans="1:12" x14ac:dyDescent="0.2">
      <c r="A181" s="5"/>
      <c r="B181" s="5"/>
      <c r="C181" s="5"/>
      <c r="D181" s="5"/>
      <c r="E181" s="2"/>
      <c r="F181" s="2"/>
      <c r="G181" s="2"/>
      <c r="H181" s="2"/>
      <c r="I181" s="2"/>
      <c r="J181" s="2"/>
      <c r="K181" s="2"/>
      <c r="L181" s="3"/>
    </row>
    <row r="182" spans="1:12" x14ac:dyDescent="0.2">
      <c r="A182" s="5"/>
      <c r="B182" s="5"/>
      <c r="C182" s="5"/>
      <c r="D182" s="5"/>
      <c r="E182" s="2"/>
      <c r="F182" s="2"/>
      <c r="G182" s="2"/>
      <c r="H182" s="2"/>
      <c r="I182" s="2"/>
      <c r="J182" s="2"/>
      <c r="K182" s="2"/>
      <c r="L182" s="3"/>
    </row>
    <row r="183" spans="1:12" x14ac:dyDescent="0.2">
      <c r="A183" s="5"/>
      <c r="B183" s="5"/>
      <c r="C183" s="5"/>
      <c r="D183" s="5"/>
      <c r="E183" s="2"/>
      <c r="F183" s="2"/>
      <c r="G183" s="2"/>
      <c r="H183" s="2"/>
      <c r="I183" s="2"/>
      <c r="J183" s="2"/>
      <c r="K183" s="2"/>
      <c r="L183" s="3"/>
    </row>
    <row r="184" spans="1:12" x14ac:dyDescent="0.2">
      <c r="A184" s="5"/>
      <c r="B184" s="5"/>
      <c r="C184" s="5"/>
      <c r="D184" s="5"/>
      <c r="E184" s="2"/>
      <c r="F184" s="2"/>
      <c r="G184" s="2"/>
      <c r="H184" s="2"/>
      <c r="I184" s="2"/>
      <c r="J184" s="2"/>
      <c r="K184" s="2"/>
      <c r="L184" s="3"/>
    </row>
    <row r="185" spans="1:12" x14ac:dyDescent="0.2">
      <c r="A185" s="5"/>
      <c r="B185" s="5"/>
      <c r="C185" s="5"/>
      <c r="D185" s="5"/>
      <c r="E185" s="2"/>
      <c r="F185" s="2"/>
      <c r="G185" s="2"/>
      <c r="H185" s="2"/>
      <c r="I185" s="2"/>
      <c r="J185" s="2"/>
      <c r="K185" s="2"/>
      <c r="L185" s="3"/>
    </row>
    <row r="186" spans="1:12" x14ac:dyDescent="0.2">
      <c r="A186" s="5"/>
      <c r="B186" s="5"/>
      <c r="C186" s="5"/>
      <c r="D186" s="5"/>
      <c r="E186" s="2"/>
      <c r="F186" s="2"/>
      <c r="G186" s="2"/>
      <c r="H186" s="2"/>
      <c r="I186" s="2"/>
      <c r="J186" s="2"/>
      <c r="K186" s="2"/>
      <c r="L186" s="3"/>
    </row>
    <row r="187" spans="1:12" x14ac:dyDescent="0.2">
      <c r="A187" s="5"/>
      <c r="B187" s="5"/>
      <c r="C187" s="5"/>
      <c r="D187" s="5"/>
      <c r="E187" s="2"/>
      <c r="F187" s="2"/>
      <c r="G187" s="2"/>
      <c r="H187" s="2"/>
      <c r="I187" s="2"/>
      <c r="J187" s="2"/>
      <c r="K187" s="2"/>
      <c r="L187" s="3"/>
    </row>
    <row r="188" spans="1:12" x14ac:dyDescent="0.2">
      <c r="A188" s="5"/>
      <c r="B188" s="5"/>
      <c r="C188" s="5"/>
      <c r="D188" s="5"/>
      <c r="E188" s="2"/>
      <c r="F188" s="2"/>
      <c r="G188" s="2"/>
      <c r="H188" s="2"/>
      <c r="I188" s="2"/>
      <c r="J188" s="2"/>
      <c r="K188" s="2"/>
      <c r="L188" s="3"/>
    </row>
    <row r="189" spans="1:12" x14ac:dyDescent="0.2">
      <c r="A189" s="5"/>
      <c r="B189" s="5"/>
      <c r="C189" s="5"/>
      <c r="D189" s="5"/>
      <c r="E189" s="2"/>
      <c r="F189" s="2"/>
      <c r="G189" s="2"/>
      <c r="H189" s="2"/>
      <c r="I189" s="2"/>
      <c r="J189" s="2"/>
      <c r="K189" s="2"/>
      <c r="L189" s="3"/>
    </row>
    <row r="190" spans="1:12" x14ac:dyDescent="0.2">
      <c r="A190" s="5"/>
      <c r="B190" s="5"/>
      <c r="C190" s="5"/>
      <c r="D190" s="5"/>
      <c r="E190" s="2"/>
      <c r="F190" s="2"/>
      <c r="G190" s="2"/>
      <c r="H190" s="2"/>
      <c r="I190" s="2"/>
      <c r="J190" s="2"/>
      <c r="K190" s="2"/>
      <c r="L190" s="3"/>
    </row>
    <row r="191" spans="1:12" x14ac:dyDescent="0.2">
      <c r="A191" s="5"/>
      <c r="B191" s="5"/>
      <c r="C191" s="5"/>
      <c r="D191" s="5"/>
      <c r="E191" s="2"/>
      <c r="F191" s="2"/>
      <c r="G191" s="2"/>
      <c r="H191" s="2"/>
      <c r="I191" s="2"/>
      <c r="J191" s="2"/>
      <c r="K191" s="2"/>
      <c r="L191" s="3"/>
    </row>
    <row r="192" spans="1:12" x14ac:dyDescent="0.2">
      <c r="A192" s="5"/>
      <c r="B192" s="5"/>
      <c r="C192" s="5"/>
      <c r="D192" s="5"/>
      <c r="E192" s="2"/>
      <c r="F192" s="2"/>
      <c r="G192" s="2"/>
      <c r="H192" s="2"/>
      <c r="I192" s="2"/>
      <c r="J192" s="2"/>
      <c r="K192" s="2"/>
      <c r="L192" s="3"/>
    </row>
    <row r="193" spans="1:12" x14ac:dyDescent="0.2">
      <c r="A193" s="5"/>
      <c r="B193" s="5"/>
      <c r="C193" s="5"/>
      <c r="D193" s="5"/>
      <c r="E193" s="2"/>
      <c r="F193" s="2"/>
      <c r="G193" s="2"/>
      <c r="H193" s="2"/>
      <c r="I193" s="2"/>
      <c r="J193" s="2"/>
      <c r="K193" s="2"/>
      <c r="L193" s="3"/>
    </row>
    <row r="194" spans="1:12" x14ac:dyDescent="0.2">
      <c r="A194" s="5"/>
      <c r="B194" s="5"/>
      <c r="C194" s="5"/>
      <c r="D194" s="5"/>
      <c r="E194" s="2"/>
      <c r="F194" s="2"/>
      <c r="G194" s="2"/>
      <c r="H194" s="2"/>
      <c r="I194" s="2"/>
      <c r="J194" s="2"/>
      <c r="K194" s="2"/>
      <c r="L194" s="3"/>
    </row>
    <row r="195" spans="1:12" x14ac:dyDescent="0.2">
      <c r="E195" s="2"/>
      <c r="F195" s="2"/>
      <c r="G195" s="2"/>
      <c r="H195" s="2"/>
      <c r="I195" s="2"/>
      <c r="J195" s="2"/>
      <c r="K195" s="2"/>
      <c r="L195" s="3"/>
    </row>
    <row r="196" spans="1:12" x14ac:dyDescent="0.2">
      <c r="E196" s="2"/>
      <c r="F196" s="2"/>
      <c r="G196" s="2"/>
      <c r="H196" s="2"/>
      <c r="I196" s="2"/>
      <c r="J196" s="2"/>
      <c r="K196" s="2"/>
      <c r="L196" s="3"/>
    </row>
    <row r="197" spans="1:12" x14ac:dyDescent="0.2">
      <c r="E197" s="2"/>
      <c r="F197" s="2"/>
      <c r="G197" s="2"/>
      <c r="H197" s="2"/>
      <c r="I197" s="2"/>
      <c r="J197" s="2"/>
      <c r="K197" s="2"/>
      <c r="L197" s="3"/>
    </row>
    <row r="198" spans="1:12" x14ac:dyDescent="0.2">
      <c r="E198" s="2"/>
      <c r="F198" s="2"/>
      <c r="G198" s="2"/>
      <c r="H198" s="2"/>
      <c r="I198" s="2"/>
      <c r="J198" s="2"/>
      <c r="K198" s="2"/>
      <c r="L198" s="3"/>
    </row>
    <row r="199" spans="1:12" x14ac:dyDescent="0.2">
      <c r="E199" s="2"/>
      <c r="F199" s="2"/>
      <c r="G199" s="2"/>
      <c r="H199" s="2"/>
      <c r="I199" s="2"/>
      <c r="J199" s="2"/>
      <c r="K199" s="2"/>
      <c r="L199" s="3"/>
    </row>
    <row r="200" spans="1:12" x14ac:dyDescent="0.2">
      <c r="E200" s="2"/>
      <c r="F200" s="2"/>
      <c r="G200" s="2"/>
      <c r="H200" s="2"/>
      <c r="I200" s="2"/>
      <c r="J200" s="2"/>
      <c r="K200" s="2"/>
      <c r="L200" s="3"/>
    </row>
    <row r="201" spans="1:12" x14ac:dyDescent="0.2">
      <c r="E201" s="2"/>
      <c r="F201" s="2"/>
      <c r="G201" s="2"/>
      <c r="H201" s="2"/>
      <c r="I201" s="2"/>
      <c r="J201" s="2"/>
      <c r="K201" s="2"/>
      <c r="L201" s="3"/>
    </row>
    <row r="202" spans="1:12" x14ac:dyDescent="0.2">
      <c r="E202" s="2"/>
      <c r="F202" s="2"/>
      <c r="G202" s="2"/>
      <c r="H202" s="2"/>
      <c r="I202" s="2"/>
      <c r="J202" s="2"/>
      <c r="K202" s="2"/>
      <c r="L202" s="3"/>
    </row>
    <row r="203" spans="1:12" x14ac:dyDescent="0.2">
      <c r="E203" s="2"/>
      <c r="F203" s="2"/>
      <c r="G203" s="2"/>
      <c r="H203" s="2"/>
      <c r="I203" s="2"/>
      <c r="J203" s="2"/>
      <c r="K203" s="2"/>
      <c r="L203" s="3"/>
    </row>
    <row r="204" spans="1:12" x14ac:dyDescent="0.2">
      <c r="E204" s="2"/>
      <c r="F204" s="2"/>
      <c r="G204" s="2"/>
      <c r="H204" s="2"/>
      <c r="I204" s="2"/>
      <c r="J204" s="2"/>
      <c r="K204" s="2"/>
      <c r="L204" s="3"/>
    </row>
    <row r="205" spans="1:12" x14ac:dyDescent="0.2">
      <c r="E205" s="2"/>
      <c r="F205" s="2"/>
      <c r="G205" s="2"/>
      <c r="H205" s="2"/>
      <c r="I205" s="2"/>
      <c r="J205" s="2"/>
      <c r="K205" s="2"/>
      <c r="L205" s="3"/>
    </row>
    <row r="206" spans="1:12" x14ac:dyDescent="0.2">
      <c r="E206" s="2"/>
      <c r="F206" s="2"/>
      <c r="G206" s="2"/>
      <c r="H206" s="2"/>
      <c r="I206" s="2"/>
      <c r="J206" s="2"/>
      <c r="K206" s="2"/>
      <c r="L206" s="3"/>
    </row>
    <row r="207" spans="1:12" x14ac:dyDescent="0.2">
      <c r="E207" s="2"/>
      <c r="F207" s="2"/>
      <c r="G207" s="2"/>
      <c r="H207" s="2"/>
      <c r="I207" s="2"/>
      <c r="J207" s="2"/>
      <c r="K207" s="2"/>
      <c r="L207" s="3"/>
    </row>
    <row r="208" spans="1:12" x14ac:dyDescent="0.2">
      <c r="E208" s="2"/>
      <c r="F208" s="2"/>
      <c r="G208" s="2"/>
      <c r="H208" s="2"/>
      <c r="I208" s="2"/>
      <c r="J208" s="2"/>
      <c r="K208" s="2"/>
      <c r="L208" s="3"/>
    </row>
    <row r="209" spans="5:12" x14ac:dyDescent="0.2">
      <c r="E209" s="2"/>
      <c r="F209" s="2"/>
      <c r="G209" s="2"/>
      <c r="H209" s="2"/>
      <c r="I209" s="2"/>
      <c r="J209" s="2"/>
      <c r="K209" s="2"/>
      <c r="L209" s="3"/>
    </row>
    <row r="210" spans="5:12" x14ac:dyDescent="0.2">
      <c r="E210" s="2"/>
      <c r="F210" s="2"/>
      <c r="G210" s="2"/>
      <c r="H210" s="2"/>
      <c r="I210" s="2"/>
      <c r="J210" s="2"/>
      <c r="K210" s="2"/>
      <c r="L210" s="3"/>
    </row>
    <row r="211" spans="5:12" x14ac:dyDescent="0.2">
      <c r="E211" s="2"/>
      <c r="F211" s="2"/>
      <c r="G211" s="2"/>
      <c r="H211" s="2"/>
      <c r="I211" s="2"/>
      <c r="J211" s="2"/>
      <c r="K211" s="2"/>
      <c r="L211" s="3"/>
    </row>
    <row r="212" spans="5:12" x14ac:dyDescent="0.2">
      <c r="E212" s="2"/>
      <c r="F212" s="2"/>
      <c r="G212" s="2"/>
      <c r="H212" s="2"/>
      <c r="I212" s="2"/>
      <c r="J212" s="2"/>
      <c r="K212" s="2"/>
      <c r="L212" s="3"/>
    </row>
    <row r="213" spans="5:12" x14ac:dyDescent="0.2">
      <c r="E213" s="2"/>
      <c r="F213" s="2"/>
      <c r="G213" s="2"/>
      <c r="H213" s="2"/>
      <c r="I213" s="2"/>
      <c r="J213" s="2"/>
      <c r="K213" s="2"/>
      <c r="L213" s="3"/>
    </row>
    <row r="214" spans="5:12" x14ac:dyDescent="0.2">
      <c r="E214" s="2"/>
      <c r="F214" s="2"/>
      <c r="G214" s="2"/>
      <c r="H214" s="2"/>
      <c r="I214" s="2"/>
      <c r="J214" s="2"/>
      <c r="K214" s="2"/>
      <c r="L214" s="3"/>
    </row>
    <row r="215" spans="5:12" x14ac:dyDescent="0.2">
      <c r="E215" s="2"/>
      <c r="F215" s="2"/>
      <c r="G215" s="2"/>
      <c r="H215" s="2"/>
      <c r="I215" s="2"/>
      <c r="J215" s="2"/>
      <c r="K215" s="2"/>
      <c r="L215" s="3"/>
    </row>
    <row r="216" spans="5:12" x14ac:dyDescent="0.2">
      <c r="E216" s="2"/>
      <c r="F216" s="2"/>
      <c r="G216" s="2"/>
      <c r="H216" s="2"/>
      <c r="I216" s="2"/>
      <c r="J216" s="2"/>
      <c r="K216" s="2"/>
      <c r="L216" s="3"/>
    </row>
    <row r="217" spans="5:12" x14ac:dyDescent="0.2">
      <c r="E217" s="2"/>
      <c r="F217" s="2"/>
      <c r="G217" s="2"/>
      <c r="H217" s="2"/>
      <c r="I217" s="2"/>
      <c r="J217" s="2"/>
      <c r="K217" s="2"/>
      <c r="L217" s="3"/>
    </row>
    <row r="218" spans="5:12" x14ac:dyDescent="0.2">
      <c r="E218" s="2"/>
      <c r="F218" s="2"/>
      <c r="G218" s="2"/>
      <c r="H218" s="2"/>
      <c r="I218" s="2"/>
      <c r="J218" s="2"/>
      <c r="K218" s="2"/>
      <c r="L218" s="3"/>
    </row>
    <row r="219" spans="5:12" x14ac:dyDescent="0.2">
      <c r="E219" s="2"/>
      <c r="F219" s="2"/>
      <c r="G219" s="2"/>
      <c r="H219" s="2"/>
      <c r="I219" s="2"/>
      <c r="J219" s="2"/>
      <c r="K219" s="2"/>
      <c r="L219" s="3"/>
    </row>
    <row r="220" spans="5:12" x14ac:dyDescent="0.2">
      <c r="E220" s="2"/>
      <c r="F220" s="2"/>
      <c r="G220" s="2"/>
      <c r="H220" s="2"/>
      <c r="I220" s="2"/>
      <c r="J220" s="2"/>
      <c r="K220" s="2"/>
      <c r="L220" s="3"/>
    </row>
    <row r="221" spans="5:12" x14ac:dyDescent="0.2">
      <c r="E221" s="2"/>
      <c r="F221" s="2"/>
      <c r="G221" s="2"/>
      <c r="H221" s="2"/>
      <c r="I221" s="2"/>
      <c r="J221" s="2"/>
      <c r="K221" s="2"/>
      <c r="L221" s="3"/>
    </row>
    <row r="222" spans="5:12" x14ac:dyDescent="0.2">
      <c r="E222" s="2"/>
      <c r="F222" s="2"/>
      <c r="G222" s="2"/>
      <c r="H222" s="2"/>
      <c r="I222" s="2"/>
      <c r="J222" s="2"/>
      <c r="K222" s="2"/>
      <c r="L222" s="3"/>
    </row>
    <row r="223" spans="5:12" x14ac:dyDescent="0.2">
      <c r="E223" s="2"/>
      <c r="F223" s="2"/>
      <c r="G223" s="2"/>
      <c r="H223" s="2"/>
      <c r="I223" s="2"/>
      <c r="J223" s="2"/>
      <c r="K223" s="2"/>
      <c r="L223" s="3"/>
    </row>
    <row r="224" spans="5:12" x14ac:dyDescent="0.2">
      <c r="E224" s="2"/>
      <c r="F224" s="2"/>
      <c r="G224" s="2"/>
      <c r="H224" s="2"/>
      <c r="I224" s="2"/>
      <c r="J224" s="2"/>
      <c r="K224" s="2"/>
      <c r="L224" s="3"/>
    </row>
    <row r="225" spans="5:12" x14ac:dyDescent="0.2">
      <c r="E225" s="2"/>
      <c r="F225" s="2"/>
      <c r="G225" s="2"/>
      <c r="H225" s="2"/>
      <c r="I225" s="2"/>
      <c r="J225" s="2"/>
      <c r="K225" s="2"/>
      <c r="L225" s="3"/>
    </row>
    <row r="226" spans="5:12" x14ac:dyDescent="0.2">
      <c r="E226" s="2"/>
      <c r="F226" s="2"/>
      <c r="G226" s="2"/>
      <c r="H226" s="2"/>
      <c r="I226" s="2"/>
      <c r="J226" s="2"/>
      <c r="K226" s="2"/>
      <c r="L226" s="3"/>
    </row>
    <row r="227" spans="5:12" x14ac:dyDescent="0.2">
      <c r="E227" s="2"/>
      <c r="F227" s="2"/>
      <c r="G227" s="2"/>
      <c r="H227" s="2"/>
      <c r="I227" s="2"/>
      <c r="J227" s="2"/>
      <c r="K227" s="2"/>
      <c r="L227" s="3"/>
    </row>
    <row r="228" spans="5:12" x14ac:dyDescent="0.2">
      <c r="E228" s="2"/>
      <c r="F228" s="2"/>
      <c r="G228" s="2"/>
      <c r="H228" s="2"/>
      <c r="I228" s="2"/>
      <c r="J228" s="2"/>
      <c r="K228" s="2"/>
      <c r="L228" s="3"/>
    </row>
    <row r="229" spans="5:12" x14ac:dyDescent="0.2">
      <c r="E229" s="2"/>
      <c r="F229" s="2"/>
      <c r="G229" s="2"/>
      <c r="H229" s="2"/>
      <c r="I229" s="2"/>
      <c r="J229" s="2"/>
      <c r="K229" s="2"/>
      <c r="L229" s="3"/>
    </row>
    <row r="230" spans="5:12" x14ac:dyDescent="0.2">
      <c r="E230" s="2"/>
      <c r="F230" s="2"/>
      <c r="G230" s="2"/>
      <c r="H230" s="2"/>
      <c r="I230" s="2"/>
      <c r="J230" s="2"/>
      <c r="K230" s="2"/>
      <c r="L230" s="3"/>
    </row>
    <row r="231" spans="5:12" x14ac:dyDescent="0.2">
      <c r="E231" s="2"/>
      <c r="F231" s="2"/>
      <c r="G231" s="2"/>
      <c r="H231" s="2"/>
      <c r="I231" s="2"/>
      <c r="J231" s="2"/>
      <c r="K231" s="2"/>
      <c r="L231" s="3"/>
    </row>
    <row r="232" spans="5:12" x14ac:dyDescent="0.2">
      <c r="E232" s="2"/>
      <c r="F232" s="2"/>
      <c r="G232" s="2"/>
      <c r="H232" s="2"/>
      <c r="I232" s="2"/>
      <c r="J232" s="2"/>
      <c r="K232" s="2"/>
      <c r="L232" s="3"/>
    </row>
    <row r="233" spans="5:12" x14ac:dyDescent="0.2">
      <c r="E233" s="2"/>
      <c r="F233" s="2"/>
      <c r="G233" s="2"/>
      <c r="H233" s="2"/>
      <c r="I233" s="2"/>
      <c r="J233" s="2"/>
      <c r="K233" s="2"/>
      <c r="L233" s="3"/>
    </row>
    <row r="234" spans="5:12" x14ac:dyDescent="0.2">
      <c r="E234" s="2"/>
      <c r="F234" s="2"/>
      <c r="G234" s="2"/>
      <c r="H234" s="2"/>
      <c r="I234" s="2"/>
      <c r="J234" s="2"/>
      <c r="K234" s="2"/>
      <c r="L234" s="3"/>
    </row>
    <row r="235" spans="5:12" x14ac:dyDescent="0.2">
      <c r="E235" s="2"/>
      <c r="F235" s="2"/>
      <c r="G235" s="2"/>
      <c r="H235" s="2"/>
      <c r="I235" s="2"/>
      <c r="J235" s="2"/>
      <c r="K235" s="2"/>
      <c r="L235" s="3"/>
    </row>
    <row r="236" spans="5:12" x14ac:dyDescent="0.2">
      <c r="E236" s="2"/>
      <c r="F236" s="2"/>
      <c r="G236" s="2"/>
      <c r="H236" s="2"/>
      <c r="I236" s="2"/>
      <c r="J236" s="2"/>
      <c r="K236" s="2"/>
      <c r="L236" s="3"/>
    </row>
    <row r="237" spans="5:12" x14ac:dyDescent="0.2">
      <c r="E237" s="2"/>
      <c r="F237" s="2"/>
      <c r="G237" s="2"/>
      <c r="H237" s="2"/>
      <c r="I237" s="2"/>
      <c r="J237" s="2"/>
      <c r="K237" s="2"/>
      <c r="L237" s="3"/>
    </row>
    <row r="238" spans="5:12" x14ac:dyDescent="0.2">
      <c r="E238" s="2"/>
      <c r="F238" s="2"/>
      <c r="G238" s="2"/>
      <c r="H238" s="2"/>
      <c r="I238" s="2"/>
      <c r="J238" s="2"/>
      <c r="K238" s="2"/>
      <c r="L238" s="3"/>
    </row>
    <row r="239" spans="5:12" x14ac:dyDescent="0.2">
      <c r="E239" s="2"/>
      <c r="F239" s="2"/>
      <c r="G239" s="2"/>
      <c r="H239" s="2"/>
      <c r="I239" s="2"/>
      <c r="J239" s="2"/>
      <c r="K239" s="2"/>
      <c r="L239" s="3"/>
    </row>
    <row r="240" spans="5:12" x14ac:dyDescent="0.2">
      <c r="E240" s="2"/>
      <c r="F240" s="2"/>
      <c r="G240" s="2"/>
      <c r="H240" s="2"/>
      <c r="I240" s="2"/>
      <c r="J240" s="2"/>
      <c r="K240" s="2"/>
      <c r="L240" s="3"/>
    </row>
    <row r="241" spans="5:12" x14ac:dyDescent="0.2">
      <c r="E241" s="2"/>
      <c r="F241" s="2"/>
      <c r="G241" s="2"/>
      <c r="H241" s="2"/>
      <c r="I241" s="2"/>
      <c r="J241" s="2"/>
      <c r="K241" s="2"/>
      <c r="L241" s="3"/>
    </row>
    <row r="242" spans="5:12" x14ac:dyDescent="0.2">
      <c r="E242" s="2"/>
      <c r="F242" s="2"/>
      <c r="G242" s="2"/>
      <c r="H242" s="2"/>
      <c r="I242" s="2"/>
      <c r="J242" s="2"/>
      <c r="K242" s="2"/>
      <c r="L242" s="3"/>
    </row>
    <row r="243" spans="5:12" x14ac:dyDescent="0.2">
      <c r="E243" s="2"/>
      <c r="F243" s="2"/>
      <c r="G243" s="2"/>
      <c r="H243" s="2"/>
      <c r="I243" s="2"/>
      <c r="J243" s="2"/>
      <c r="K243" s="2"/>
      <c r="L243" s="3"/>
    </row>
    <row r="244" spans="5:12" x14ac:dyDescent="0.2">
      <c r="E244" s="2"/>
      <c r="F244" s="2"/>
      <c r="G244" s="2"/>
      <c r="H244" s="2"/>
      <c r="I244" s="2"/>
      <c r="J244" s="2"/>
      <c r="K244" s="2"/>
      <c r="L244" s="3"/>
    </row>
    <row r="245" spans="5:12" x14ac:dyDescent="0.2">
      <c r="E245" s="2"/>
      <c r="F245" s="2"/>
      <c r="G245" s="2"/>
      <c r="H245" s="2"/>
      <c r="I245" s="2"/>
      <c r="J245" s="2"/>
      <c r="K245" s="2"/>
      <c r="L245" s="3"/>
    </row>
  </sheetData>
  <mergeCells count="1">
    <mergeCell ref="A34:L35"/>
  </mergeCells>
  <phoneticPr fontId="12" type="noConversion"/>
  <pageMargins left="0.75" right="0.5" top="0.75" bottom="0.5" header="0.5" footer="0.5"/>
  <pageSetup scale="89" orientation="portrait" r:id="rId1"/>
  <headerFooter alignWithMargins="0"/>
  <colBreaks count="1" manualBreakCount="1">
    <brk id="12" max="5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74"/>
  <sheetViews>
    <sheetView zoomScaleNormal="100" workbookViewId="0">
      <selection activeCell="H5" sqref="H5"/>
    </sheetView>
  </sheetViews>
  <sheetFormatPr defaultColWidth="16.7109375" defaultRowHeight="12.75" x14ac:dyDescent="0.2"/>
  <cols>
    <col min="1" max="5" width="2.7109375" customWidth="1"/>
    <col min="6" max="6" width="52.42578125" customWidth="1"/>
    <col min="7" max="7" width="1.85546875" customWidth="1"/>
    <col min="8" max="8" width="17.140625" customWidth="1"/>
    <col min="9" max="10" width="1.85546875" customWidth="1"/>
    <col min="11" max="11" width="17.140625" customWidth="1"/>
    <col min="12" max="12" width="1.85546875" customWidth="1"/>
    <col min="13" max="13" width="1.85546875" style="4" customWidth="1"/>
    <col min="14" max="14" width="17.140625" customWidth="1"/>
  </cols>
  <sheetData>
    <row r="1" spans="1:30" s="18" customFormat="1" ht="20.25" customHeight="1" x14ac:dyDescent="0.2">
      <c r="A1" s="15" t="str">
        <f>'Exhibit B-1'!A1</f>
        <v>Name of University Foundation(s)</v>
      </c>
      <c r="B1" s="67"/>
      <c r="C1" s="67"/>
      <c r="D1" s="67"/>
      <c r="E1" s="67"/>
      <c r="F1" s="68"/>
      <c r="G1" s="68"/>
      <c r="H1" s="68"/>
      <c r="I1" s="667"/>
      <c r="J1" s="667"/>
      <c r="K1" s="667"/>
      <c r="L1" s="667"/>
      <c r="M1" s="667"/>
      <c r="N1" s="667" t="s">
        <v>1</v>
      </c>
      <c r="O1" s="41"/>
      <c r="P1" s="41"/>
      <c r="Q1" s="41"/>
      <c r="R1" s="41"/>
      <c r="S1" s="41"/>
      <c r="T1" s="41"/>
      <c r="U1" s="41"/>
      <c r="V1" s="41"/>
      <c r="W1" s="41"/>
      <c r="X1" s="41"/>
      <c r="Y1" s="41"/>
      <c r="Z1" s="41"/>
      <c r="AA1" s="41"/>
      <c r="AB1" s="41"/>
      <c r="AC1" s="41"/>
      <c r="AD1" s="41"/>
    </row>
    <row r="2" spans="1:30" s="18" customFormat="1" ht="20.25" customHeight="1" x14ac:dyDescent="0.2">
      <c r="A2" s="15" t="s">
        <v>602</v>
      </c>
      <c r="B2" s="67"/>
      <c r="C2" s="67"/>
      <c r="D2" s="67"/>
      <c r="E2" s="67"/>
      <c r="F2" s="68"/>
      <c r="G2" s="68"/>
      <c r="H2" s="68"/>
      <c r="I2" s="667"/>
      <c r="J2" s="667"/>
      <c r="K2" s="667"/>
      <c r="L2" s="667"/>
      <c r="M2" s="667"/>
      <c r="N2" s="667"/>
      <c r="O2" s="41"/>
      <c r="P2" s="41"/>
      <c r="Q2" s="41"/>
      <c r="R2" s="41"/>
      <c r="S2" s="41"/>
      <c r="T2" s="41"/>
      <c r="U2" s="41"/>
      <c r="V2" s="41"/>
      <c r="W2" s="41"/>
      <c r="X2" s="41"/>
      <c r="Y2" s="41"/>
      <c r="Z2" s="41"/>
      <c r="AA2" s="41"/>
      <c r="AB2" s="41"/>
      <c r="AC2" s="41"/>
      <c r="AD2" s="41"/>
    </row>
    <row r="3" spans="1:30" s="18" customFormat="1" ht="20.25" customHeight="1" thickBot="1" x14ac:dyDescent="0.25">
      <c r="A3" s="21" t="s">
        <v>532</v>
      </c>
      <c r="B3" s="69"/>
      <c r="C3" s="69"/>
      <c r="D3" s="69"/>
      <c r="E3" s="69"/>
      <c r="F3" s="70"/>
      <c r="G3" s="71"/>
      <c r="H3" s="71"/>
      <c r="I3" s="668"/>
      <c r="J3" s="668"/>
      <c r="K3" s="668"/>
      <c r="L3" s="668"/>
      <c r="M3" s="668"/>
      <c r="N3" s="48" t="s">
        <v>250</v>
      </c>
      <c r="O3" s="41"/>
      <c r="P3" s="41"/>
      <c r="Q3" s="41"/>
      <c r="R3" s="41"/>
      <c r="S3" s="41"/>
      <c r="T3" s="41"/>
      <c r="U3" s="41"/>
      <c r="V3" s="41"/>
      <c r="W3" s="41"/>
      <c r="X3" s="41"/>
      <c r="Y3" s="41"/>
      <c r="Z3" s="41"/>
      <c r="AA3" s="41"/>
      <c r="AB3" s="41"/>
      <c r="AC3" s="41"/>
      <c r="AD3" s="41"/>
    </row>
    <row r="4" spans="1:30" s="18" customFormat="1" ht="20.100000000000001" customHeight="1" x14ac:dyDescent="0.2">
      <c r="B4" s="26"/>
      <c r="C4" s="26"/>
      <c r="D4" s="26"/>
      <c r="E4" s="26"/>
      <c r="G4" s="41"/>
      <c r="H4" s="41"/>
      <c r="I4" s="41"/>
      <c r="J4" s="41"/>
      <c r="K4" s="41"/>
      <c r="L4" s="41"/>
      <c r="M4" s="667"/>
      <c r="N4" s="50"/>
      <c r="O4" s="41"/>
      <c r="P4" s="41"/>
      <c r="Q4" s="41"/>
      <c r="R4" s="41"/>
      <c r="S4" s="41"/>
      <c r="T4" s="41"/>
      <c r="U4" s="41"/>
      <c r="V4" s="41"/>
      <c r="W4" s="41"/>
      <c r="X4" s="41"/>
      <c r="Y4" s="41"/>
      <c r="Z4" s="41"/>
      <c r="AA4" s="41"/>
      <c r="AB4" s="41"/>
      <c r="AC4" s="41"/>
      <c r="AD4" s="41"/>
    </row>
    <row r="5" spans="1:30" s="18" customFormat="1" ht="15.75" customHeight="1" x14ac:dyDescent="0.2">
      <c r="B5" s="26"/>
      <c r="C5" s="26"/>
      <c r="D5" s="26"/>
      <c r="E5" s="26"/>
      <c r="G5" s="51"/>
      <c r="H5" s="52" t="s">
        <v>593</v>
      </c>
      <c r="I5" s="53"/>
      <c r="J5" s="54"/>
      <c r="K5" s="52" t="s">
        <v>593</v>
      </c>
      <c r="L5" s="55"/>
      <c r="M5" s="56"/>
      <c r="N5" s="52" t="s">
        <v>593</v>
      </c>
      <c r="O5" s="41"/>
      <c r="P5" s="41"/>
      <c r="Q5" s="41"/>
      <c r="R5" s="41"/>
      <c r="S5" s="41"/>
      <c r="T5" s="41"/>
      <c r="U5" s="41"/>
      <c r="V5" s="41"/>
      <c r="W5" s="41"/>
      <c r="X5" s="41"/>
      <c r="Y5" s="41"/>
      <c r="Z5" s="41"/>
      <c r="AA5" s="41"/>
      <c r="AB5" s="41"/>
      <c r="AC5" s="41"/>
      <c r="AD5" s="41"/>
    </row>
    <row r="6" spans="1:30" ht="15.75" customHeight="1" x14ac:dyDescent="0.25">
      <c r="A6" s="13" t="s">
        <v>603</v>
      </c>
      <c r="B6" s="4"/>
      <c r="C6" s="4"/>
      <c r="D6" s="4"/>
      <c r="E6" s="4"/>
      <c r="F6" s="7"/>
      <c r="N6" s="3"/>
      <c r="P6" s="5"/>
      <c r="Q6" s="5"/>
      <c r="R6" s="5"/>
      <c r="S6" s="5"/>
      <c r="T6" s="5"/>
      <c r="U6" s="5"/>
      <c r="V6" s="5"/>
      <c r="W6" s="5"/>
      <c r="X6" s="5"/>
      <c r="Y6" s="5"/>
      <c r="Z6" s="5"/>
      <c r="AA6" s="5"/>
      <c r="AB6" s="5"/>
      <c r="AC6" s="5"/>
      <c r="AD6" s="5"/>
    </row>
    <row r="7" spans="1:30" ht="12.75" customHeight="1" x14ac:dyDescent="0.2">
      <c r="A7" s="5" t="s">
        <v>604</v>
      </c>
      <c r="C7" s="5"/>
      <c r="D7" s="5"/>
      <c r="E7" s="5"/>
      <c r="G7" s="115"/>
      <c r="H7" s="116"/>
      <c r="I7" s="116"/>
      <c r="J7" s="115"/>
      <c r="K7" s="116"/>
      <c r="L7" s="117"/>
      <c r="M7" s="115"/>
      <c r="N7" s="116"/>
      <c r="O7" s="5"/>
      <c r="P7" s="5"/>
      <c r="Q7" s="5"/>
      <c r="R7" s="5"/>
      <c r="S7" s="5"/>
      <c r="T7" s="5"/>
      <c r="U7" s="5"/>
      <c r="V7" s="5"/>
      <c r="W7" s="5"/>
      <c r="X7" s="5"/>
      <c r="Y7" s="5"/>
      <c r="Z7" s="5"/>
      <c r="AA7" s="5"/>
      <c r="AB7" s="5"/>
      <c r="AC7" s="5"/>
      <c r="AD7" s="5"/>
    </row>
    <row r="8" spans="1:30" ht="12.75" customHeight="1" x14ac:dyDescent="0.2">
      <c r="B8" t="s">
        <v>605</v>
      </c>
      <c r="G8" s="7" t="s">
        <v>534</v>
      </c>
      <c r="H8" s="3">
        <v>0</v>
      </c>
      <c r="I8" s="3"/>
      <c r="J8" s="7" t="s">
        <v>534</v>
      </c>
      <c r="K8" s="3">
        <v>0</v>
      </c>
      <c r="L8" s="5"/>
      <c r="M8" s="7" t="s">
        <v>534</v>
      </c>
      <c r="N8" s="3">
        <v>0</v>
      </c>
      <c r="O8" s="5"/>
      <c r="P8" s="5"/>
      <c r="Q8" s="5"/>
      <c r="R8" s="5"/>
      <c r="S8" s="5"/>
      <c r="T8" s="5"/>
      <c r="U8" s="5"/>
      <c r="V8" s="5"/>
      <c r="W8" s="5"/>
      <c r="X8" s="5"/>
      <c r="Y8" s="5"/>
      <c r="Z8" s="5"/>
      <c r="AA8" s="5"/>
      <c r="AB8" s="5"/>
      <c r="AC8" s="5"/>
      <c r="AD8" s="5"/>
    </row>
    <row r="9" spans="1:30" ht="12.75" customHeight="1" x14ac:dyDescent="0.2">
      <c r="B9" s="5" t="s">
        <v>606</v>
      </c>
      <c r="G9" s="7"/>
      <c r="H9" s="3">
        <v>0</v>
      </c>
      <c r="I9" s="3"/>
      <c r="J9" s="7"/>
      <c r="K9" s="3">
        <v>0</v>
      </c>
      <c r="L9" s="5"/>
      <c r="M9" s="7"/>
      <c r="N9" s="3">
        <v>0</v>
      </c>
      <c r="O9" s="5"/>
      <c r="P9" s="5"/>
      <c r="Q9" s="5"/>
      <c r="R9" s="5"/>
      <c r="S9" s="5"/>
      <c r="T9" s="5"/>
      <c r="U9" s="5"/>
      <c r="V9" s="5"/>
      <c r="W9" s="5"/>
      <c r="X9" s="5"/>
      <c r="Y9" s="5"/>
      <c r="Z9" s="5"/>
      <c r="AA9" s="5"/>
      <c r="AB9" s="5"/>
      <c r="AC9" s="5"/>
      <c r="AD9" s="5"/>
    </row>
    <row r="10" spans="1:30" ht="12.75" customHeight="1" x14ac:dyDescent="0.2">
      <c r="B10" s="5" t="s">
        <v>607</v>
      </c>
      <c r="G10" s="7"/>
      <c r="H10" s="3">
        <v>0</v>
      </c>
      <c r="I10" s="3"/>
      <c r="J10" s="7"/>
      <c r="K10" s="3">
        <v>0</v>
      </c>
      <c r="L10" s="5"/>
      <c r="M10" s="7"/>
      <c r="N10" s="3">
        <v>0</v>
      </c>
      <c r="O10" s="5"/>
      <c r="P10" s="5"/>
      <c r="Q10" s="5"/>
      <c r="R10" s="5"/>
      <c r="S10" s="5"/>
      <c r="T10" s="5"/>
      <c r="U10" s="5"/>
      <c r="V10" s="5"/>
      <c r="W10" s="5"/>
      <c r="X10" s="5"/>
      <c r="Y10" s="5"/>
      <c r="Z10" s="5"/>
      <c r="AA10" s="5"/>
      <c r="AB10" s="5"/>
      <c r="AC10" s="5"/>
      <c r="AD10" s="5"/>
    </row>
    <row r="11" spans="1:30" ht="12.75" customHeight="1" x14ac:dyDescent="0.2">
      <c r="B11" s="5" t="s">
        <v>608</v>
      </c>
      <c r="G11" s="7"/>
      <c r="H11" s="3">
        <v>0</v>
      </c>
      <c r="I11" s="3"/>
      <c r="J11" s="7"/>
      <c r="K11" s="3">
        <v>0</v>
      </c>
      <c r="L11" s="5"/>
      <c r="M11" s="7"/>
      <c r="N11" s="3">
        <v>0</v>
      </c>
      <c r="O11" s="5"/>
      <c r="P11" s="5"/>
      <c r="Q11" s="5"/>
      <c r="R11" s="5"/>
      <c r="S11" s="5"/>
      <c r="T11" s="5"/>
      <c r="U11" s="5"/>
      <c r="V11" s="5"/>
      <c r="W11" s="5"/>
      <c r="X11" s="5"/>
      <c r="Y11" s="5"/>
      <c r="Z11" s="5"/>
      <c r="AA11" s="5"/>
      <c r="AB11" s="5"/>
      <c r="AC11" s="5"/>
      <c r="AD11" s="5"/>
    </row>
    <row r="12" spans="1:30" ht="12.75" customHeight="1" x14ac:dyDescent="0.2">
      <c r="B12" s="5" t="s">
        <v>609</v>
      </c>
      <c r="G12" s="7"/>
      <c r="H12" s="3">
        <v>0</v>
      </c>
      <c r="I12" s="3"/>
      <c r="J12" s="7"/>
      <c r="K12" s="3">
        <v>0</v>
      </c>
      <c r="L12" s="5"/>
      <c r="M12" s="7"/>
      <c r="N12" s="3">
        <v>0</v>
      </c>
      <c r="O12" s="5"/>
      <c r="P12" s="5"/>
      <c r="Q12" s="5"/>
      <c r="R12" s="5"/>
      <c r="S12" s="5"/>
      <c r="T12" s="5"/>
      <c r="U12" s="5"/>
      <c r="V12" s="5"/>
      <c r="W12" s="5"/>
      <c r="X12" s="5"/>
      <c r="Y12" s="5"/>
      <c r="Z12" s="5"/>
      <c r="AA12" s="5"/>
      <c r="AB12" s="5"/>
      <c r="AC12" s="5"/>
      <c r="AD12" s="5"/>
    </row>
    <row r="13" spans="1:30" ht="12.75" customHeight="1" x14ac:dyDescent="0.2">
      <c r="B13" s="5" t="s">
        <v>99</v>
      </c>
      <c r="G13" s="669"/>
      <c r="H13" s="118">
        <v>0</v>
      </c>
      <c r="I13" s="3"/>
      <c r="J13" s="669"/>
      <c r="K13" s="118">
        <v>0</v>
      </c>
      <c r="L13" s="5"/>
      <c r="M13" s="669"/>
      <c r="N13" s="118">
        <v>0</v>
      </c>
      <c r="O13" s="5"/>
      <c r="P13" s="5"/>
      <c r="Q13" s="5"/>
      <c r="R13" s="5"/>
      <c r="S13" s="5"/>
      <c r="T13" s="5"/>
      <c r="U13" s="5"/>
      <c r="V13" s="5"/>
      <c r="W13" s="5"/>
      <c r="X13" s="5"/>
      <c r="Y13" s="5"/>
      <c r="Z13" s="5"/>
      <c r="AA13" s="5"/>
      <c r="AB13" s="5"/>
      <c r="AC13" s="5"/>
      <c r="AD13" s="5"/>
    </row>
    <row r="14" spans="1:30" s="18" customFormat="1" ht="9.75" customHeight="1" x14ac:dyDescent="0.2">
      <c r="F14" s="41"/>
      <c r="G14" s="667"/>
      <c r="H14" s="50"/>
      <c r="I14" s="50"/>
      <c r="J14" s="667"/>
      <c r="K14" s="50"/>
      <c r="L14" s="41"/>
      <c r="M14" s="667"/>
      <c r="N14" s="50"/>
      <c r="O14" s="41"/>
      <c r="P14" s="41"/>
      <c r="Q14" s="41"/>
      <c r="R14" s="41"/>
      <c r="S14" s="41"/>
      <c r="T14" s="41"/>
      <c r="U14" s="41"/>
      <c r="V14" s="41"/>
      <c r="W14" s="41"/>
      <c r="X14" s="41"/>
      <c r="Y14" s="41"/>
      <c r="Z14" s="41"/>
      <c r="AA14" s="41"/>
      <c r="AB14" s="41"/>
      <c r="AC14" s="41"/>
      <c r="AD14" s="41"/>
    </row>
    <row r="15" spans="1:30" ht="12.75" customHeight="1" x14ac:dyDescent="0.2">
      <c r="C15" t="s">
        <v>610</v>
      </c>
      <c r="G15" s="7"/>
      <c r="H15" s="3">
        <f>SUM(H8:H13)</f>
        <v>0</v>
      </c>
      <c r="I15" s="3"/>
      <c r="J15" s="7"/>
      <c r="K15" s="3">
        <f>SUM(K8:K13)</f>
        <v>0</v>
      </c>
      <c r="L15" s="5"/>
      <c r="M15" s="7"/>
      <c r="N15" s="3">
        <f>SUM(N8:N13)</f>
        <v>0</v>
      </c>
      <c r="O15" s="5"/>
      <c r="P15" s="5"/>
      <c r="Q15" s="5"/>
      <c r="R15" s="5"/>
      <c r="S15" s="5"/>
      <c r="T15" s="5"/>
      <c r="U15" s="5"/>
      <c r="V15" s="5"/>
      <c r="W15" s="5"/>
      <c r="X15" s="5"/>
      <c r="Y15" s="5"/>
      <c r="Z15" s="5"/>
      <c r="AA15" s="5"/>
      <c r="AB15" s="5"/>
      <c r="AC15" s="5"/>
      <c r="AD15" s="5"/>
    </row>
    <row r="16" spans="1:30" s="18" customFormat="1" ht="9.75" customHeight="1" x14ac:dyDescent="0.2">
      <c r="G16" s="667"/>
      <c r="H16" s="50"/>
      <c r="I16" s="50"/>
      <c r="J16" s="667"/>
      <c r="K16" s="50"/>
      <c r="L16" s="41"/>
      <c r="M16" s="667"/>
      <c r="N16" s="50"/>
      <c r="O16" s="41"/>
      <c r="P16" s="41"/>
      <c r="Q16" s="41"/>
      <c r="R16" s="41"/>
      <c r="S16" s="41"/>
      <c r="T16" s="41"/>
      <c r="U16" s="41"/>
      <c r="V16" s="41"/>
      <c r="W16" s="41"/>
      <c r="X16" s="41"/>
      <c r="Y16" s="41"/>
      <c r="Z16" s="41"/>
      <c r="AA16" s="41"/>
      <c r="AB16" s="41"/>
      <c r="AC16" s="41"/>
      <c r="AD16" s="41"/>
    </row>
    <row r="17" spans="1:30" ht="12.75" customHeight="1" x14ac:dyDescent="0.2">
      <c r="A17" s="5" t="s">
        <v>611</v>
      </c>
      <c r="C17" s="5"/>
      <c r="D17" s="5"/>
      <c r="E17" s="5"/>
      <c r="G17" s="7"/>
      <c r="H17" s="3"/>
      <c r="I17" s="3"/>
      <c r="J17" s="7"/>
      <c r="K17" s="3"/>
      <c r="L17" s="5"/>
      <c r="M17" s="7"/>
      <c r="N17" s="3"/>
      <c r="O17" s="5"/>
      <c r="P17" s="5"/>
      <c r="Q17" s="5"/>
      <c r="R17" s="5"/>
      <c r="S17" s="5"/>
      <c r="T17" s="5"/>
      <c r="U17" s="5"/>
      <c r="V17" s="5"/>
      <c r="W17" s="5"/>
      <c r="X17" s="5"/>
      <c r="Y17" s="5"/>
      <c r="Z17" s="5"/>
      <c r="AA17" s="5"/>
      <c r="AB17" s="5"/>
      <c r="AC17" s="5"/>
      <c r="AD17" s="5"/>
    </row>
    <row r="18" spans="1:30" ht="12.75" customHeight="1" x14ac:dyDescent="0.2">
      <c r="B18" t="s">
        <v>612</v>
      </c>
      <c r="G18" s="7"/>
      <c r="H18" s="3">
        <v>0</v>
      </c>
      <c r="I18" s="3"/>
      <c r="J18" s="4"/>
      <c r="K18" s="3">
        <v>0</v>
      </c>
      <c r="L18" s="5"/>
      <c r="N18" s="3">
        <v>0</v>
      </c>
      <c r="O18" s="5"/>
      <c r="P18" s="5"/>
      <c r="Q18" s="5"/>
      <c r="R18" s="5"/>
      <c r="S18" s="5"/>
      <c r="T18" s="5"/>
      <c r="U18" s="5"/>
      <c r="V18" s="5"/>
      <c r="W18" s="5"/>
      <c r="X18" s="5"/>
      <c r="Y18" s="5"/>
      <c r="Z18" s="5"/>
      <c r="AA18" s="5"/>
      <c r="AB18" s="5"/>
      <c r="AC18" s="5"/>
      <c r="AD18" s="5"/>
    </row>
    <row r="19" spans="1:30" ht="12.75" customHeight="1" x14ac:dyDescent="0.2">
      <c r="B19" s="5" t="s">
        <v>613</v>
      </c>
      <c r="G19" s="7"/>
      <c r="H19" s="3">
        <v>0</v>
      </c>
      <c r="I19" s="3"/>
      <c r="J19" s="7"/>
      <c r="K19" s="3">
        <v>0</v>
      </c>
      <c r="L19" s="5"/>
      <c r="M19" s="7"/>
      <c r="N19" s="3">
        <v>0</v>
      </c>
      <c r="O19" s="5"/>
      <c r="P19" s="5"/>
      <c r="Q19" s="5"/>
      <c r="R19" s="5"/>
      <c r="S19" s="5"/>
      <c r="T19" s="5"/>
      <c r="U19" s="5"/>
      <c r="V19" s="5"/>
      <c r="W19" s="5"/>
      <c r="X19" s="5"/>
      <c r="Y19" s="5"/>
      <c r="Z19" s="5"/>
      <c r="AA19" s="5"/>
      <c r="AB19" s="5"/>
      <c r="AC19" s="5"/>
      <c r="AD19" s="5"/>
    </row>
    <row r="20" spans="1:30" ht="12.75" customHeight="1" x14ac:dyDescent="0.2">
      <c r="B20" s="5" t="s">
        <v>614</v>
      </c>
      <c r="G20" s="669"/>
      <c r="H20" s="118">
        <v>0</v>
      </c>
      <c r="I20" s="3"/>
      <c r="J20" s="669"/>
      <c r="K20" s="118">
        <v>0</v>
      </c>
      <c r="L20" s="5"/>
      <c r="M20" s="669"/>
      <c r="N20" s="118">
        <v>0</v>
      </c>
      <c r="O20" s="5"/>
      <c r="P20" s="5"/>
      <c r="Q20" s="5"/>
      <c r="R20" s="5"/>
      <c r="S20" s="5"/>
      <c r="T20" s="5"/>
      <c r="U20" s="5"/>
      <c r="V20" s="5"/>
      <c r="W20" s="5"/>
      <c r="X20" s="5"/>
      <c r="Y20" s="5"/>
      <c r="Z20" s="5"/>
      <c r="AA20" s="5"/>
      <c r="AB20" s="5"/>
      <c r="AC20" s="5"/>
      <c r="AD20" s="5"/>
    </row>
    <row r="21" spans="1:30" s="18" customFormat="1" ht="9.75" customHeight="1" x14ac:dyDescent="0.2">
      <c r="F21" s="41"/>
      <c r="G21" s="667"/>
      <c r="H21" s="50"/>
      <c r="I21" s="50"/>
      <c r="J21" s="667"/>
      <c r="K21" s="50"/>
      <c r="L21" s="41"/>
      <c r="M21" s="667"/>
      <c r="N21" s="50"/>
      <c r="O21" s="41"/>
      <c r="P21" s="41"/>
      <c r="Q21" s="41"/>
      <c r="R21" s="41"/>
      <c r="S21" s="41"/>
      <c r="T21" s="41"/>
      <c r="U21" s="41"/>
      <c r="V21" s="41"/>
      <c r="W21" s="41"/>
      <c r="X21" s="41"/>
      <c r="Y21" s="41"/>
      <c r="Z21" s="41"/>
      <c r="AA21" s="41"/>
      <c r="AB21" s="41"/>
      <c r="AC21" s="41"/>
      <c r="AD21" s="41"/>
    </row>
    <row r="22" spans="1:30" ht="12.75" customHeight="1" x14ac:dyDescent="0.2">
      <c r="C22" s="5" t="s">
        <v>615</v>
      </c>
      <c r="G22" s="669"/>
      <c r="H22" s="118">
        <f>SUM(H18:H20)</f>
        <v>0</v>
      </c>
      <c r="I22" s="3"/>
      <c r="J22" s="669"/>
      <c r="K22" s="118">
        <f>SUM(K18:K20)</f>
        <v>0</v>
      </c>
      <c r="L22" s="5"/>
      <c r="M22" s="669"/>
      <c r="N22" s="118">
        <f>SUM(N18:N20)</f>
        <v>0</v>
      </c>
      <c r="O22" s="5"/>
      <c r="P22" s="5"/>
      <c r="Q22" s="5"/>
      <c r="R22" s="5"/>
      <c r="S22" s="5"/>
      <c r="T22" s="5"/>
      <c r="U22" s="5"/>
      <c r="V22" s="5"/>
      <c r="W22" s="5"/>
      <c r="X22" s="5"/>
      <c r="Y22" s="5"/>
      <c r="Z22" s="5"/>
      <c r="AA22" s="5"/>
      <c r="AB22" s="5"/>
      <c r="AC22" s="5"/>
      <c r="AD22" s="5"/>
    </row>
    <row r="23" spans="1:30" s="18" customFormat="1" ht="9.75" customHeight="1" x14ac:dyDescent="0.2">
      <c r="G23" s="667"/>
      <c r="H23" s="50"/>
      <c r="I23" s="50"/>
      <c r="J23" s="667"/>
      <c r="K23" s="50"/>
      <c r="L23" s="41"/>
      <c r="M23" s="667"/>
      <c r="N23" s="50"/>
      <c r="O23" s="41"/>
      <c r="P23" s="41"/>
      <c r="Q23" s="41"/>
      <c r="R23" s="41"/>
      <c r="S23" s="41"/>
      <c r="T23" s="41"/>
      <c r="U23" s="41"/>
      <c r="V23" s="41"/>
      <c r="W23" s="41"/>
      <c r="X23" s="41"/>
      <c r="Y23" s="41"/>
      <c r="Z23" s="41"/>
      <c r="AA23" s="41"/>
      <c r="AB23" s="41"/>
      <c r="AC23" s="41"/>
      <c r="AD23" s="41"/>
    </row>
    <row r="24" spans="1:30" ht="12.75" customHeight="1" x14ac:dyDescent="0.2">
      <c r="D24" t="s">
        <v>616</v>
      </c>
      <c r="G24" s="119"/>
      <c r="H24" s="118">
        <f>+H15+H22</f>
        <v>0</v>
      </c>
      <c r="I24" s="3"/>
      <c r="J24" s="119"/>
      <c r="K24" s="118">
        <f>+K15+K22</f>
        <v>0</v>
      </c>
      <c r="M24" s="119"/>
      <c r="N24" s="118">
        <f>+N15+N22</f>
        <v>0</v>
      </c>
    </row>
    <row r="25" spans="1:30" s="18" customFormat="1" ht="9.75" customHeight="1" x14ac:dyDescent="0.2">
      <c r="G25" s="42"/>
      <c r="H25" s="50"/>
      <c r="I25" s="50"/>
      <c r="J25" s="42"/>
      <c r="K25" s="50"/>
      <c r="M25" s="42"/>
      <c r="N25" s="50"/>
    </row>
    <row r="26" spans="1:30" ht="12.75" customHeight="1" x14ac:dyDescent="0.2">
      <c r="A26" t="s">
        <v>617</v>
      </c>
      <c r="G26" s="4"/>
      <c r="H26" s="3"/>
      <c r="I26" s="3"/>
      <c r="J26" s="4"/>
      <c r="K26" s="3"/>
      <c r="N26" s="3"/>
    </row>
    <row r="27" spans="1:30" ht="12.75" customHeight="1" x14ac:dyDescent="0.2">
      <c r="B27" t="s">
        <v>618</v>
      </c>
      <c r="G27" s="4"/>
      <c r="H27" s="3">
        <v>0</v>
      </c>
      <c r="I27" s="3"/>
      <c r="J27" s="4"/>
      <c r="K27" s="3">
        <v>0</v>
      </c>
      <c r="L27" s="5"/>
      <c r="N27" s="3">
        <v>0</v>
      </c>
    </row>
    <row r="28" spans="1:30" ht="12.75" customHeight="1" x14ac:dyDescent="0.2">
      <c r="B28" t="s">
        <v>619</v>
      </c>
      <c r="G28" s="4"/>
      <c r="H28" s="3">
        <v>0</v>
      </c>
      <c r="I28" s="3"/>
      <c r="J28" s="4"/>
      <c r="K28" s="3">
        <v>0</v>
      </c>
      <c r="L28" s="5"/>
      <c r="N28" s="3">
        <v>0</v>
      </c>
    </row>
    <row r="29" spans="1:30" ht="12.75" customHeight="1" x14ac:dyDescent="0.2">
      <c r="B29" t="s">
        <v>620</v>
      </c>
      <c r="G29" s="4"/>
      <c r="H29" s="3">
        <v>0</v>
      </c>
      <c r="I29" s="3"/>
      <c r="J29" s="4"/>
      <c r="K29" s="3">
        <v>0</v>
      </c>
      <c r="L29" s="5"/>
      <c r="N29" s="3">
        <v>0</v>
      </c>
    </row>
    <row r="30" spans="1:30" ht="12.75" customHeight="1" x14ac:dyDescent="0.2">
      <c r="B30" t="s">
        <v>621</v>
      </c>
      <c r="G30" s="4"/>
      <c r="H30" s="3">
        <v>0</v>
      </c>
      <c r="I30" s="3"/>
      <c r="J30" s="4"/>
      <c r="K30" s="3">
        <v>0</v>
      </c>
      <c r="L30" s="5"/>
      <c r="N30" s="3">
        <v>0</v>
      </c>
    </row>
    <row r="31" spans="1:30" ht="12.75" customHeight="1" x14ac:dyDescent="0.2">
      <c r="B31" t="s">
        <v>622</v>
      </c>
      <c r="G31" s="669"/>
      <c r="H31" s="118">
        <v>0</v>
      </c>
      <c r="I31" s="3"/>
      <c r="J31" s="669"/>
      <c r="K31" s="118">
        <v>0</v>
      </c>
      <c r="L31" s="5"/>
      <c r="M31" s="669"/>
      <c r="N31" s="118">
        <v>0</v>
      </c>
    </row>
    <row r="32" spans="1:30" s="18" customFormat="1" ht="9.75" customHeight="1" x14ac:dyDescent="0.2">
      <c r="G32" s="667"/>
      <c r="H32" s="50"/>
      <c r="I32" s="50"/>
      <c r="J32" s="667"/>
      <c r="K32" s="50"/>
      <c r="L32" s="41"/>
      <c r="M32" s="667"/>
      <c r="N32" s="50"/>
    </row>
    <row r="33" spans="1:14" ht="12.75" customHeight="1" x14ac:dyDescent="0.2">
      <c r="C33" t="s">
        <v>623</v>
      </c>
      <c r="G33" s="7"/>
      <c r="H33" s="3">
        <f>SUM(H27:H31)</f>
        <v>0</v>
      </c>
      <c r="I33" s="3"/>
      <c r="J33" s="4"/>
      <c r="K33" s="3">
        <f>SUM(K27:K31)</f>
        <v>0</v>
      </c>
      <c r="N33" s="3">
        <f>SUM(N27:N31)</f>
        <v>0</v>
      </c>
    </row>
    <row r="34" spans="1:14" s="18" customFormat="1" ht="9.75" customHeight="1" x14ac:dyDescent="0.2">
      <c r="G34" s="42"/>
      <c r="H34" s="50"/>
      <c r="I34" s="50"/>
      <c r="J34" s="42"/>
      <c r="K34" s="50"/>
      <c r="M34" s="42"/>
      <c r="N34" s="50"/>
    </row>
    <row r="35" spans="1:14" ht="12.75" customHeight="1" x14ac:dyDescent="0.2">
      <c r="B35" t="s">
        <v>624</v>
      </c>
      <c r="G35" s="119"/>
      <c r="H35" s="118">
        <v>0</v>
      </c>
      <c r="I35" s="3"/>
      <c r="J35" s="119"/>
      <c r="K35" s="118">
        <v>0</v>
      </c>
      <c r="M35" s="119"/>
      <c r="N35" s="118">
        <v>0</v>
      </c>
    </row>
    <row r="36" spans="1:14" s="18" customFormat="1" ht="9.75" customHeight="1" x14ac:dyDescent="0.2">
      <c r="G36" s="42"/>
      <c r="H36" s="50"/>
      <c r="I36" s="50"/>
      <c r="J36" s="42"/>
      <c r="K36" s="50"/>
      <c r="M36" s="42"/>
      <c r="N36" s="50"/>
    </row>
    <row r="37" spans="1:14" ht="12.75" customHeight="1" x14ac:dyDescent="0.2">
      <c r="C37" t="s">
        <v>625</v>
      </c>
      <c r="G37" s="119"/>
      <c r="H37" s="118">
        <f>+H33+H35</f>
        <v>0</v>
      </c>
      <c r="I37" s="3"/>
      <c r="J37" s="119"/>
      <c r="K37" s="118">
        <f>+K33+K35</f>
        <v>0</v>
      </c>
      <c r="M37" s="119"/>
      <c r="N37" s="118">
        <f>+N33+N35</f>
        <v>0</v>
      </c>
    </row>
    <row r="38" spans="1:14" s="18" customFormat="1" ht="9.75" customHeight="1" x14ac:dyDescent="0.2">
      <c r="G38" s="42"/>
      <c r="H38" s="50"/>
      <c r="I38" s="50"/>
      <c r="J38" s="42"/>
      <c r="K38" s="50"/>
      <c r="M38" s="42"/>
      <c r="N38" s="50"/>
    </row>
    <row r="39" spans="1:14" ht="12.75" customHeight="1" x14ac:dyDescent="0.2">
      <c r="D39" s="5" t="s">
        <v>626</v>
      </c>
      <c r="G39" s="119"/>
      <c r="H39" s="118">
        <f>+H24-H37</f>
        <v>0</v>
      </c>
      <c r="I39" s="3"/>
      <c r="J39" s="119"/>
      <c r="K39" s="118">
        <f>+K24-K37</f>
        <v>0</v>
      </c>
      <c r="M39" s="119"/>
      <c r="N39" s="118">
        <f>+N24-N37</f>
        <v>0</v>
      </c>
    </row>
    <row r="40" spans="1:14" s="18" customFormat="1" ht="9.75" customHeight="1" x14ac:dyDescent="0.2">
      <c r="A40" s="72"/>
      <c r="G40" s="42"/>
      <c r="H40" s="50"/>
      <c r="I40" s="50"/>
      <c r="J40" s="42"/>
      <c r="K40" s="50"/>
      <c r="M40" s="42"/>
      <c r="N40" s="50"/>
    </row>
    <row r="41" spans="1:14" ht="15.75" customHeight="1" x14ac:dyDescent="0.25">
      <c r="A41" s="140" t="s">
        <v>627</v>
      </c>
      <c r="B41" s="141"/>
      <c r="C41" s="141"/>
      <c r="D41" s="141"/>
      <c r="E41" s="141"/>
      <c r="G41" s="4"/>
      <c r="H41" s="3"/>
      <c r="I41" s="3"/>
      <c r="J41" s="4"/>
      <c r="K41" s="3"/>
      <c r="N41" s="3"/>
    </row>
    <row r="42" spans="1:14" ht="12.75" customHeight="1" x14ac:dyDescent="0.2">
      <c r="A42" t="s">
        <v>605</v>
      </c>
      <c r="G42" s="4"/>
      <c r="H42" s="3">
        <v>0</v>
      </c>
      <c r="I42" s="3"/>
      <c r="J42" s="4"/>
      <c r="K42" s="3">
        <v>0</v>
      </c>
      <c r="L42" s="5"/>
      <c r="N42" s="3">
        <v>0</v>
      </c>
    </row>
    <row r="43" spans="1:14" ht="12.75" customHeight="1" x14ac:dyDescent="0.2">
      <c r="A43" t="s">
        <v>99</v>
      </c>
      <c r="G43" s="4"/>
      <c r="H43" s="3">
        <v>0</v>
      </c>
      <c r="I43" s="3"/>
      <c r="J43" s="4"/>
      <c r="K43" s="3">
        <v>0</v>
      </c>
      <c r="L43" s="5"/>
      <c r="N43" s="3">
        <v>0</v>
      </c>
    </row>
    <row r="44" spans="1:14" ht="12.75" customHeight="1" x14ac:dyDescent="0.2">
      <c r="A44" t="s">
        <v>607</v>
      </c>
      <c r="G44" s="4"/>
      <c r="H44" s="3">
        <v>0</v>
      </c>
      <c r="I44" s="3"/>
      <c r="J44" s="4"/>
      <c r="K44" s="3">
        <v>0</v>
      </c>
      <c r="L44" s="5"/>
      <c r="N44" s="3">
        <v>0</v>
      </c>
    </row>
    <row r="45" spans="1:14" ht="12.75" customHeight="1" x14ac:dyDescent="0.2">
      <c r="A45" t="s">
        <v>609</v>
      </c>
      <c r="G45" s="4"/>
      <c r="H45" s="3">
        <v>0</v>
      </c>
      <c r="I45" s="3"/>
      <c r="J45" s="4"/>
      <c r="K45" s="3">
        <v>0</v>
      </c>
      <c r="L45" s="5"/>
      <c r="N45" s="3">
        <v>0</v>
      </c>
    </row>
    <row r="46" spans="1:14" ht="12.75" customHeight="1" x14ac:dyDescent="0.2">
      <c r="A46" t="s">
        <v>628</v>
      </c>
      <c r="G46" s="4"/>
      <c r="H46" s="3">
        <v>0</v>
      </c>
      <c r="I46" s="3"/>
      <c r="J46" s="4"/>
      <c r="K46" s="3">
        <v>0</v>
      </c>
      <c r="L46" s="5"/>
      <c r="N46" s="3">
        <v>0</v>
      </c>
    </row>
    <row r="47" spans="1:14" ht="12.75" customHeight="1" x14ac:dyDescent="0.2">
      <c r="A47" s="5" t="s">
        <v>611</v>
      </c>
      <c r="G47" s="4"/>
      <c r="H47" s="3"/>
      <c r="I47" s="3"/>
      <c r="J47" s="4"/>
      <c r="K47" s="3"/>
      <c r="L47" s="5"/>
      <c r="N47" s="3"/>
    </row>
    <row r="48" spans="1:14" ht="12.75" customHeight="1" x14ac:dyDescent="0.2">
      <c r="B48" t="s">
        <v>612</v>
      </c>
      <c r="G48" s="4"/>
      <c r="H48" s="3">
        <v>0</v>
      </c>
      <c r="I48" s="3"/>
      <c r="J48" s="4"/>
      <c r="K48" s="3">
        <v>0</v>
      </c>
      <c r="L48" s="5"/>
      <c r="N48" s="3">
        <v>0</v>
      </c>
    </row>
    <row r="49" spans="1:14" ht="12.75" customHeight="1" x14ac:dyDescent="0.2">
      <c r="B49" s="5" t="s">
        <v>613</v>
      </c>
      <c r="G49" s="4"/>
      <c r="H49" s="3">
        <v>0</v>
      </c>
      <c r="I49" s="3"/>
      <c r="J49" s="4"/>
      <c r="K49" s="3">
        <v>0</v>
      </c>
      <c r="L49" s="5"/>
      <c r="N49" s="3">
        <v>0</v>
      </c>
    </row>
    <row r="50" spans="1:14" ht="12.75" customHeight="1" x14ac:dyDescent="0.2">
      <c r="B50" s="5" t="s">
        <v>614</v>
      </c>
      <c r="G50" s="119"/>
      <c r="H50" s="118">
        <v>0</v>
      </c>
      <c r="I50" s="3"/>
      <c r="J50" s="119"/>
      <c r="K50" s="118">
        <v>0</v>
      </c>
      <c r="L50" s="5"/>
      <c r="M50" s="119"/>
      <c r="N50" s="118">
        <v>0</v>
      </c>
    </row>
    <row r="51" spans="1:14" s="18" customFormat="1" ht="9.75" customHeight="1" x14ac:dyDescent="0.2">
      <c r="F51" s="41"/>
      <c r="G51" s="42"/>
      <c r="H51" s="50"/>
      <c r="I51" s="50"/>
      <c r="J51" s="42"/>
      <c r="K51" s="50"/>
      <c r="L51" s="41"/>
      <c r="M51" s="42"/>
      <c r="N51" s="50"/>
    </row>
    <row r="52" spans="1:14" ht="12.75" customHeight="1" x14ac:dyDescent="0.2">
      <c r="C52" s="5" t="s">
        <v>629</v>
      </c>
      <c r="G52" s="119"/>
      <c r="H52" s="118">
        <f>SUM(H42:H50)</f>
        <v>0</v>
      </c>
      <c r="I52" s="3"/>
      <c r="J52" s="119"/>
      <c r="K52" s="118">
        <f>SUM(K42:K50)</f>
        <v>0</v>
      </c>
      <c r="M52" s="119"/>
      <c r="N52" s="118">
        <f>SUM(N42:N50)</f>
        <v>0</v>
      </c>
    </row>
    <row r="53" spans="1:14" s="18" customFormat="1" ht="9.75" customHeight="1" x14ac:dyDescent="0.2">
      <c r="G53" s="42"/>
      <c r="H53" s="50"/>
      <c r="I53" s="50"/>
      <c r="J53" s="42"/>
      <c r="K53" s="50"/>
      <c r="M53" s="42"/>
      <c r="N53" s="50"/>
    </row>
    <row r="54" spans="1:14" ht="15.75" customHeight="1" x14ac:dyDescent="0.25">
      <c r="A54" s="140" t="s">
        <v>630</v>
      </c>
      <c r="G54" s="4"/>
      <c r="H54" s="3"/>
      <c r="I54" s="3"/>
      <c r="J54" s="4"/>
      <c r="K54" s="3"/>
      <c r="N54" s="3"/>
    </row>
    <row r="55" spans="1:14" ht="12.75" customHeight="1" x14ac:dyDescent="0.2">
      <c r="A55" t="s">
        <v>605</v>
      </c>
      <c r="G55" s="4"/>
      <c r="H55" s="3">
        <v>0</v>
      </c>
      <c r="I55" s="3"/>
      <c r="J55" s="4"/>
      <c r="K55" s="3">
        <v>0</v>
      </c>
      <c r="L55" s="5"/>
      <c r="N55" s="3">
        <v>0</v>
      </c>
    </row>
    <row r="56" spans="1:14" ht="12.75" customHeight="1" x14ac:dyDescent="0.2">
      <c r="A56" t="s">
        <v>607</v>
      </c>
      <c r="G56" s="4"/>
      <c r="H56" s="3">
        <v>0</v>
      </c>
      <c r="I56" s="3"/>
      <c r="J56" s="4"/>
      <c r="K56" s="3">
        <v>0</v>
      </c>
      <c r="L56" s="5"/>
      <c r="N56" s="3">
        <v>0</v>
      </c>
    </row>
    <row r="57" spans="1:14" ht="12.75" customHeight="1" x14ac:dyDescent="0.2">
      <c r="A57" t="s">
        <v>609</v>
      </c>
      <c r="G57" s="119"/>
      <c r="H57" s="118">
        <v>0</v>
      </c>
      <c r="I57" s="3"/>
      <c r="J57" s="119"/>
      <c r="K57" s="118">
        <v>0</v>
      </c>
      <c r="M57" s="119"/>
      <c r="N57" s="118">
        <v>0</v>
      </c>
    </row>
    <row r="58" spans="1:14" s="18" customFormat="1" ht="9.75" customHeight="1" x14ac:dyDescent="0.2">
      <c r="G58" s="42"/>
      <c r="H58" s="50"/>
      <c r="I58" s="50"/>
      <c r="J58" s="42"/>
      <c r="K58" s="50"/>
      <c r="L58" s="41"/>
      <c r="M58" s="42"/>
      <c r="N58" s="50"/>
    </row>
    <row r="59" spans="1:14" ht="12.75" customHeight="1" x14ac:dyDescent="0.25">
      <c r="A59" s="120"/>
      <c r="B59" s="5" t="s">
        <v>631</v>
      </c>
      <c r="G59" s="119"/>
      <c r="H59" s="118">
        <f>SUM(H55:H57)</f>
        <v>0</v>
      </c>
      <c r="I59" s="3"/>
      <c r="J59" s="119"/>
      <c r="K59" s="118">
        <f>SUM(K55:K57)</f>
        <v>0</v>
      </c>
      <c r="M59" s="119"/>
      <c r="N59" s="118">
        <f>SUM(N55:N57)</f>
        <v>0</v>
      </c>
    </row>
    <row r="60" spans="1:14" s="18" customFormat="1" ht="9.75" customHeight="1" x14ac:dyDescent="0.2">
      <c r="G60" s="42"/>
      <c r="H60" s="50"/>
      <c r="I60" s="50"/>
      <c r="J60" s="42"/>
      <c r="K60" s="50"/>
      <c r="M60" s="42"/>
      <c r="N60" s="50"/>
    </row>
    <row r="61" spans="1:14" ht="12.75" customHeight="1" x14ac:dyDescent="0.2">
      <c r="A61" s="5" t="s">
        <v>632</v>
      </c>
      <c r="B61" s="5"/>
      <c r="C61" s="5"/>
      <c r="D61" s="5"/>
      <c r="E61" s="5"/>
      <c r="F61" s="5"/>
      <c r="G61" s="4"/>
      <c r="H61" s="3">
        <f>+H39+H52+H59</f>
        <v>0</v>
      </c>
      <c r="I61" s="3"/>
      <c r="J61" s="4"/>
      <c r="K61" s="3">
        <f>+K39+K52+K59</f>
        <v>0</v>
      </c>
      <c r="N61" s="3">
        <f>+N39+N52+N59</f>
        <v>0</v>
      </c>
    </row>
    <row r="62" spans="1:14" ht="12.75" customHeight="1" x14ac:dyDescent="0.2">
      <c r="A62" s="5" t="s">
        <v>633</v>
      </c>
      <c r="G62" s="119"/>
      <c r="H62" s="118">
        <v>0</v>
      </c>
      <c r="I62" s="3"/>
      <c r="J62" s="119"/>
      <c r="K62" s="118">
        <v>0</v>
      </c>
      <c r="L62" s="5"/>
      <c r="M62" s="119"/>
      <c r="N62" s="118">
        <v>0</v>
      </c>
    </row>
    <row r="63" spans="1:14" s="18" customFormat="1" ht="9.75" customHeight="1" x14ac:dyDescent="0.2">
      <c r="G63" s="42"/>
      <c r="H63" s="50"/>
      <c r="I63" s="50"/>
      <c r="J63" s="42"/>
      <c r="K63" s="50"/>
      <c r="M63" s="42"/>
      <c r="N63" s="50"/>
    </row>
    <row r="64" spans="1:14" s="1" customFormat="1" ht="12.75" customHeight="1" thickBot="1" x14ac:dyDescent="0.25">
      <c r="A64" s="5" t="s">
        <v>634</v>
      </c>
      <c r="B64" s="5"/>
      <c r="C64" s="5"/>
      <c r="D64" s="5"/>
      <c r="E64" s="5"/>
      <c r="F64" s="5"/>
      <c r="G64" s="670" t="s">
        <v>534</v>
      </c>
      <c r="H64" s="121">
        <f>SUM(H61:H63)</f>
        <v>0</v>
      </c>
      <c r="I64" s="3"/>
      <c r="J64" s="670" t="s">
        <v>534</v>
      </c>
      <c r="K64" s="121">
        <f>SUM(K61:K63)</f>
        <v>0</v>
      </c>
      <c r="L64" s="5"/>
      <c r="M64" s="670" t="s">
        <v>534</v>
      </c>
      <c r="N64" s="121">
        <f>SUM(N61:N63)</f>
        <v>0</v>
      </c>
    </row>
    <row r="65" spans="1:14" s="18" customFormat="1" ht="12" customHeight="1" thickTop="1" x14ac:dyDescent="0.2">
      <c r="G65" s="42"/>
      <c r="H65" s="50"/>
      <c r="I65" s="50"/>
      <c r="J65" s="42"/>
      <c r="K65" s="50"/>
      <c r="M65" s="42"/>
      <c r="N65" s="50"/>
    </row>
    <row r="66" spans="1:14" s="18" customFormat="1" ht="12" customHeight="1" x14ac:dyDescent="0.2">
      <c r="G66" s="42"/>
      <c r="H66" s="50"/>
      <c r="I66" s="50"/>
      <c r="J66" s="50"/>
      <c r="K66" s="50"/>
      <c r="M66" s="42"/>
      <c r="N66" s="50"/>
    </row>
    <row r="67" spans="1:14" ht="12.75" customHeight="1" x14ac:dyDescent="0.2">
      <c r="A67" s="5" t="s">
        <v>71</v>
      </c>
      <c r="G67" s="4"/>
      <c r="H67" s="3"/>
      <c r="I67" s="3"/>
      <c r="J67" s="3"/>
      <c r="K67" s="3"/>
      <c r="N67" s="3"/>
    </row>
    <row r="68" spans="1:14" x14ac:dyDescent="0.2">
      <c r="N68" s="3"/>
    </row>
    <row r="69" spans="1:14" ht="19.5" customHeight="1" x14ac:dyDescent="0.2">
      <c r="A69" s="702" t="s">
        <v>635</v>
      </c>
      <c r="B69" s="702"/>
      <c r="C69" s="702"/>
      <c r="D69" s="702"/>
      <c r="E69" s="702"/>
      <c r="F69" s="702"/>
      <c r="G69" s="702"/>
      <c r="H69" s="702"/>
      <c r="I69" s="702"/>
      <c r="N69" s="3"/>
    </row>
    <row r="70" spans="1:14" x14ac:dyDescent="0.2">
      <c r="A70" s="702"/>
      <c r="B70" s="702"/>
      <c r="C70" s="702"/>
      <c r="D70" s="702"/>
      <c r="E70" s="702"/>
      <c r="F70" s="702"/>
      <c r="G70" s="702"/>
      <c r="H70" s="702"/>
      <c r="I70" s="702"/>
      <c r="N70" s="3"/>
    </row>
    <row r="71" spans="1:14" x14ac:dyDescent="0.2">
      <c r="A71" s="702"/>
      <c r="B71" s="702"/>
      <c r="C71" s="702"/>
      <c r="D71" s="702"/>
      <c r="E71" s="702"/>
      <c r="F71" s="702"/>
      <c r="G71" s="702"/>
      <c r="H71" s="702"/>
      <c r="I71" s="702"/>
      <c r="N71" s="3"/>
    </row>
    <row r="72" spans="1:14" x14ac:dyDescent="0.2">
      <c r="N72" s="3"/>
    </row>
    <row r="73" spans="1:14" x14ac:dyDescent="0.2">
      <c r="N73" s="3"/>
    </row>
    <row r="74" spans="1:14" x14ac:dyDescent="0.2">
      <c r="A74" s="5"/>
      <c r="B74" s="5"/>
      <c r="C74" s="5"/>
      <c r="F74" s="2"/>
      <c r="G74" s="2"/>
      <c r="H74" s="2"/>
      <c r="I74" s="2"/>
      <c r="J74" s="2"/>
      <c r="K74" s="2"/>
      <c r="L74" s="3"/>
      <c r="M74"/>
    </row>
  </sheetData>
  <mergeCells count="1">
    <mergeCell ref="A69:I71"/>
  </mergeCells>
  <phoneticPr fontId="12" type="noConversion"/>
  <pageMargins left="0.75" right="0.5" top="0.75" bottom="0.5" header="0.5" footer="0.5"/>
  <pageSetup scale="74" orientation="portrait" r:id="rId1"/>
  <headerFooter alignWithMargins="0"/>
  <ignoredErrors>
    <ignoredError sqref="H15 K15 N15"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43"/>
  <sheetViews>
    <sheetView zoomScaleNormal="100" workbookViewId="0">
      <selection activeCell="K37" sqref="K37"/>
    </sheetView>
  </sheetViews>
  <sheetFormatPr defaultColWidth="9.140625" defaultRowHeight="12.75" x14ac:dyDescent="0.2"/>
  <cols>
    <col min="1" max="1" width="2.7109375" style="73" customWidth="1"/>
    <col min="2" max="6" width="9.140625" style="73"/>
    <col min="7" max="7" width="1.85546875" style="73" customWidth="1"/>
    <col min="8" max="8" width="12.7109375" style="73" customWidth="1"/>
    <col min="9" max="10" width="1.85546875" style="73" customWidth="1"/>
    <col min="11" max="11" width="12.7109375" style="73" customWidth="1"/>
    <col min="12" max="13" width="1.85546875" style="73" customWidth="1"/>
    <col min="14" max="14" width="12.7109375" style="73" customWidth="1"/>
    <col min="15" max="16" width="1.85546875" style="73" customWidth="1"/>
    <col min="17" max="17" width="12.7109375" style="73" customWidth="1"/>
    <col min="18" max="19" width="1.85546875" style="73" customWidth="1"/>
    <col min="20" max="20" width="12.7109375" style="73" customWidth="1"/>
    <col min="21" max="21" width="3.140625" style="73" customWidth="1"/>
    <col min="22" max="22" width="3" style="73" customWidth="1"/>
    <col min="23" max="23" width="9.140625" style="73"/>
    <col min="24" max="24" width="2.85546875" style="73" customWidth="1"/>
    <col min="25" max="25" width="2" style="73" customWidth="1"/>
    <col min="26" max="26" width="9.140625" style="73"/>
    <col min="27" max="27" width="2.85546875" style="73" customWidth="1"/>
    <col min="28" max="28" width="3" style="73" customWidth="1"/>
    <col min="29" max="16384" width="9.140625" style="73"/>
  </cols>
  <sheetData>
    <row r="1" spans="1:21" s="92" customFormat="1" ht="20.25" customHeight="1" x14ac:dyDescent="0.2">
      <c r="A1" s="89" t="str">
        <f>TextRefCopy5</f>
        <v>Name of Agency</v>
      </c>
    </row>
    <row r="2" spans="1:21" s="93" customFormat="1" ht="20.25" customHeight="1" x14ac:dyDescent="0.2">
      <c r="A2" s="89" t="s">
        <v>636</v>
      </c>
      <c r="B2" s="92"/>
    </row>
    <row r="3" spans="1:21" s="93" customFormat="1" ht="20.25" customHeight="1" x14ac:dyDescent="0.2">
      <c r="A3" s="148" t="s">
        <v>637</v>
      </c>
      <c r="B3" s="149"/>
      <c r="C3" s="150"/>
      <c r="D3" s="150"/>
      <c r="E3" s="150"/>
      <c r="F3" s="150"/>
      <c r="G3" s="150"/>
      <c r="H3" s="150"/>
      <c r="I3" s="150"/>
      <c r="J3" s="150"/>
      <c r="K3" s="150"/>
      <c r="L3" s="150"/>
      <c r="M3" s="150"/>
      <c r="N3" s="150"/>
      <c r="O3" s="150"/>
      <c r="P3" s="150"/>
      <c r="Q3" s="150"/>
    </row>
    <row r="4" spans="1:21" s="93" customFormat="1" ht="20.25" customHeight="1" x14ac:dyDescent="0.2">
      <c r="A4" s="89" t="s">
        <v>638</v>
      </c>
      <c r="B4" s="92"/>
    </row>
    <row r="5" spans="1:21" s="93" customFormat="1" ht="20.25" customHeight="1" x14ac:dyDescent="0.2">
      <c r="A5" s="146" t="s">
        <v>639</v>
      </c>
      <c r="B5" s="147"/>
      <c r="C5" s="147"/>
      <c r="D5" s="147"/>
      <c r="E5" s="95"/>
      <c r="F5" s="95"/>
      <c r="G5" s="95"/>
      <c r="H5" s="95"/>
      <c r="I5" s="95"/>
      <c r="J5" s="95"/>
      <c r="K5" s="95"/>
      <c r="L5" s="95"/>
      <c r="M5" s="95"/>
      <c r="N5" s="95"/>
      <c r="O5" s="95"/>
      <c r="P5" s="95"/>
      <c r="Q5" s="95"/>
      <c r="R5" s="95"/>
      <c r="S5" s="95"/>
      <c r="T5" s="96" t="s">
        <v>376</v>
      </c>
    </row>
    <row r="6" spans="1:21" ht="19.5" customHeight="1" x14ac:dyDescent="0.2"/>
    <row r="7" spans="1:21" s="81" customFormat="1" ht="12.75" customHeight="1" x14ac:dyDescent="0.2">
      <c r="B7" s="99"/>
      <c r="G7" s="706"/>
      <c r="H7" s="706"/>
      <c r="I7" s="90"/>
      <c r="J7" s="706"/>
      <c r="K7" s="706"/>
      <c r="M7" s="707">
        <v>2019</v>
      </c>
      <c r="N7" s="707"/>
      <c r="O7" s="88"/>
      <c r="P7" s="703">
        <v>2018</v>
      </c>
      <c r="Q7" s="703"/>
      <c r="R7" s="88"/>
      <c r="S7" s="703">
        <v>2017</v>
      </c>
      <c r="T7" s="703"/>
      <c r="U7" s="100"/>
    </row>
    <row r="8" spans="1:21" s="81" customFormat="1" ht="12.75" customHeight="1" x14ac:dyDescent="0.2">
      <c r="A8" s="142" t="s">
        <v>640</v>
      </c>
      <c r="B8" s="81" t="s">
        <v>641</v>
      </c>
      <c r="M8" s="165"/>
      <c r="N8" s="165"/>
      <c r="O8" s="88"/>
      <c r="P8" s="90"/>
      <c r="Q8" s="90"/>
      <c r="R8" s="88"/>
      <c r="S8" s="90"/>
      <c r="T8" s="90"/>
      <c r="U8" s="100"/>
    </row>
    <row r="9" spans="1:21" s="81" customFormat="1" ht="12.75" customHeight="1" x14ac:dyDescent="0.2">
      <c r="A9" s="143"/>
      <c r="B9" s="127" t="s">
        <v>642</v>
      </c>
      <c r="H9" s="122"/>
      <c r="K9" s="122"/>
      <c r="M9" s="165"/>
      <c r="N9" s="166"/>
      <c r="P9" s="91"/>
      <c r="Q9" s="123"/>
      <c r="S9" s="91"/>
      <c r="T9" s="123"/>
      <c r="U9" s="100"/>
    </row>
    <row r="10" spans="1:21" ht="12.75" customHeight="1" x14ac:dyDescent="0.2">
      <c r="A10" s="144"/>
      <c r="M10" s="167"/>
      <c r="N10" s="168"/>
      <c r="O10" s="97"/>
      <c r="P10" s="77"/>
      <c r="Q10" s="78"/>
      <c r="R10" s="97"/>
      <c r="S10" s="77"/>
      <c r="T10" s="77"/>
      <c r="U10" s="79"/>
    </row>
    <row r="11" spans="1:21" s="81" customFormat="1" ht="12.75" customHeight="1" x14ac:dyDescent="0.2">
      <c r="A11" s="142" t="s">
        <v>643</v>
      </c>
      <c r="B11" s="81" t="s">
        <v>644</v>
      </c>
      <c r="M11" s="165"/>
      <c r="N11" s="165"/>
      <c r="O11" s="88"/>
      <c r="P11" s="90"/>
      <c r="Q11" s="90"/>
      <c r="R11" s="88"/>
      <c r="S11" s="90"/>
      <c r="T11" s="90"/>
      <c r="U11" s="100"/>
    </row>
    <row r="12" spans="1:21" s="81" customFormat="1" ht="12.75" customHeight="1" x14ac:dyDescent="0.2">
      <c r="A12" s="143"/>
      <c r="B12" s="127" t="s">
        <v>642</v>
      </c>
      <c r="G12" s="91"/>
      <c r="H12" s="125"/>
      <c r="J12" s="91"/>
      <c r="K12" s="125"/>
      <c r="M12" s="159" t="s">
        <v>534</v>
      </c>
      <c r="N12" s="160"/>
      <c r="O12" s="88"/>
      <c r="P12" s="91" t="s">
        <v>534</v>
      </c>
      <c r="Q12" s="125"/>
      <c r="R12" s="88"/>
      <c r="S12" s="91" t="s">
        <v>534</v>
      </c>
      <c r="T12" s="125"/>
      <c r="U12" s="100"/>
    </row>
    <row r="13" spans="1:21" ht="12.75" customHeight="1" x14ac:dyDescent="0.2">
      <c r="A13" s="144"/>
      <c r="M13" s="153"/>
      <c r="N13" s="161"/>
      <c r="P13" s="75"/>
      <c r="S13" s="75"/>
      <c r="U13" s="79"/>
    </row>
    <row r="14" spans="1:21" s="81" customFormat="1" ht="12.75" customHeight="1" x14ac:dyDescent="0.2">
      <c r="A14" s="142" t="s">
        <v>645</v>
      </c>
      <c r="B14" s="81" t="s">
        <v>646</v>
      </c>
      <c r="G14" s="91"/>
      <c r="H14" s="125"/>
      <c r="J14" s="91"/>
      <c r="K14" s="125"/>
      <c r="M14" s="159" t="s">
        <v>534</v>
      </c>
      <c r="N14" s="160">
        <f>'Exhibit C-2'!K14</f>
        <v>0</v>
      </c>
      <c r="P14" s="91" t="s">
        <v>534</v>
      </c>
      <c r="Q14" s="125">
        <f>'Exhibit C-2'!N15</f>
        <v>0</v>
      </c>
      <c r="S14" s="91" t="s">
        <v>534</v>
      </c>
      <c r="T14" s="125">
        <f>'Exhibit C-2'!Q14</f>
        <v>0</v>
      </c>
      <c r="U14" s="100"/>
    </row>
    <row r="15" spans="1:21" ht="12.75" customHeight="1" x14ac:dyDescent="0.2">
      <c r="A15" s="144"/>
      <c r="M15" s="161"/>
      <c r="N15" s="161"/>
      <c r="U15" s="79"/>
    </row>
    <row r="16" spans="1:21" s="81" customFormat="1" ht="12.75" customHeight="1" x14ac:dyDescent="0.2">
      <c r="A16" s="142" t="s">
        <v>647</v>
      </c>
      <c r="B16" s="151" t="s">
        <v>648</v>
      </c>
      <c r="C16" s="151"/>
      <c r="D16" s="151"/>
      <c r="E16" s="151"/>
      <c r="F16" s="151"/>
      <c r="M16" s="151"/>
      <c r="N16" s="151"/>
      <c r="U16" s="100"/>
    </row>
    <row r="17" spans="1:21" s="81" customFormat="1" ht="12.75" customHeight="1" x14ac:dyDescent="0.2">
      <c r="A17" s="143"/>
      <c r="B17" s="152" t="s">
        <v>649</v>
      </c>
      <c r="C17" s="151"/>
      <c r="D17" s="151"/>
      <c r="E17" s="151"/>
      <c r="F17" s="151"/>
      <c r="H17" s="126"/>
      <c r="K17" s="126"/>
      <c r="M17" s="151"/>
      <c r="N17" s="164" t="e">
        <f>N12/N14</f>
        <v>#DIV/0!</v>
      </c>
      <c r="Q17" s="126" t="e">
        <f>Q12/Q14</f>
        <v>#DIV/0!</v>
      </c>
      <c r="T17" s="126" t="e">
        <f>T12/T14</f>
        <v>#DIV/0!</v>
      </c>
      <c r="U17" s="100"/>
    </row>
    <row r="18" spans="1:21" ht="12.75" customHeight="1" x14ac:dyDescent="0.2">
      <c r="A18" s="144"/>
      <c r="M18" s="161"/>
      <c r="N18" s="161"/>
      <c r="U18" s="79"/>
    </row>
    <row r="19" spans="1:21" s="81" customFormat="1" ht="12.75" customHeight="1" x14ac:dyDescent="0.2">
      <c r="A19" s="142" t="s">
        <v>650</v>
      </c>
      <c r="B19" s="81" t="s">
        <v>651</v>
      </c>
      <c r="M19" s="151"/>
      <c r="N19" s="151"/>
      <c r="U19" s="100"/>
    </row>
    <row r="20" spans="1:21" s="81" customFormat="1" ht="12.75" customHeight="1" x14ac:dyDescent="0.2">
      <c r="B20" s="127" t="s">
        <v>652</v>
      </c>
      <c r="H20" s="126"/>
      <c r="K20" s="126"/>
      <c r="M20" s="151"/>
      <c r="N20" s="164">
        <v>0.87609999999999999</v>
      </c>
      <c r="Q20" s="126">
        <v>0.89510000000000001</v>
      </c>
      <c r="T20" s="126">
        <v>0.87319999999999998</v>
      </c>
      <c r="U20" s="100"/>
    </row>
    <row r="23" spans="1:21" x14ac:dyDescent="0.2">
      <c r="A23" s="81"/>
      <c r="B23" s="99"/>
      <c r="C23" s="81"/>
      <c r="D23" s="81"/>
      <c r="E23" s="81"/>
      <c r="F23" s="81"/>
      <c r="G23" s="706"/>
      <c r="H23" s="706"/>
      <c r="I23" s="90"/>
      <c r="J23" s="706"/>
      <c r="K23" s="706"/>
      <c r="L23" s="81"/>
      <c r="M23" s="703">
        <v>2016</v>
      </c>
      <c r="N23" s="703"/>
      <c r="O23" s="88"/>
      <c r="P23" s="703">
        <v>2015</v>
      </c>
      <c r="Q23" s="703"/>
      <c r="R23" s="88"/>
      <c r="S23" s="703">
        <v>2014</v>
      </c>
      <c r="T23" s="703"/>
    </row>
    <row r="24" spans="1:21" x14ac:dyDescent="0.2">
      <c r="A24" s="142" t="s">
        <v>640</v>
      </c>
      <c r="B24" s="81" t="s">
        <v>641</v>
      </c>
      <c r="C24" s="81"/>
      <c r="D24" s="81"/>
      <c r="E24" s="81"/>
      <c r="F24" s="81"/>
      <c r="G24" s="81"/>
      <c r="H24" s="81"/>
      <c r="I24" s="81"/>
      <c r="J24" s="81"/>
      <c r="K24" s="81"/>
      <c r="L24" s="81"/>
      <c r="M24" s="90"/>
      <c r="N24" s="90"/>
      <c r="O24" s="88"/>
      <c r="P24" s="90"/>
      <c r="Q24" s="90"/>
      <c r="R24" s="88"/>
      <c r="S24" s="90"/>
      <c r="T24" s="90"/>
    </row>
    <row r="25" spans="1:21" x14ac:dyDescent="0.2">
      <c r="A25" s="143"/>
      <c r="B25" s="127" t="s">
        <v>642</v>
      </c>
      <c r="C25" s="81"/>
      <c r="D25" s="81"/>
      <c r="E25" s="81"/>
      <c r="F25" s="81"/>
      <c r="G25" s="81"/>
      <c r="H25" s="122"/>
      <c r="I25" s="81"/>
      <c r="J25" s="81"/>
      <c r="K25" s="122"/>
      <c r="L25" s="81"/>
      <c r="M25" s="90"/>
      <c r="N25" s="123"/>
      <c r="O25" s="81"/>
      <c r="P25" s="91"/>
      <c r="Q25" s="123"/>
      <c r="R25" s="81"/>
      <c r="S25" s="91"/>
      <c r="T25" s="123"/>
    </row>
    <row r="26" spans="1:21" x14ac:dyDescent="0.2">
      <c r="A26" s="144"/>
      <c r="M26" s="77"/>
      <c r="N26" s="78"/>
      <c r="O26" s="97"/>
      <c r="P26" s="77"/>
      <c r="Q26" s="78"/>
      <c r="R26" s="97"/>
      <c r="S26" s="77"/>
      <c r="T26" s="77"/>
    </row>
    <row r="27" spans="1:21" x14ac:dyDescent="0.2">
      <c r="A27" s="142" t="s">
        <v>643</v>
      </c>
      <c r="B27" s="81" t="s">
        <v>644</v>
      </c>
      <c r="C27" s="81"/>
      <c r="D27" s="81"/>
      <c r="E27" s="81"/>
      <c r="F27" s="81"/>
      <c r="G27" s="81"/>
      <c r="H27" s="81"/>
      <c r="I27" s="81"/>
      <c r="J27" s="81"/>
      <c r="K27" s="81"/>
      <c r="L27" s="81"/>
      <c r="M27" s="90"/>
      <c r="N27" s="90"/>
      <c r="O27" s="88"/>
      <c r="P27" s="90"/>
      <c r="Q27" s="90"/>
      <c r="R27" s="88"/>
      <c r="S27" s="90"/>
      <c r="T27" s="90"/>
    </row>
    <row r="28" spans="1:21" x14ac:dyDescent="0.2">
      <c r="A28" s="143"/>
      <c r="B28" s="127" t="s">
        <v>642</v>
      </c>
      <c r="C28" s="81"/>
      <c r="D28" s="81"/>
      <c r="E28" s="81"/>
      <c r="F28" s="81"/>
      <c r="G28" s="91"/>
      <c r="H28" s="125"/>
      <c r="I28" s="81"/>
      <c r="J28" s="91"/>
      <c r="K28" s="125"/>
      <c r="L28" s="81"/>
      <c r="M28" s="91" t="s">
        <v>534</v>
      </c>
      <c r="N28" s="125"/>
      <c r="O28" s="88"/>
      <c r="P28" s="91" t="s">
        <v>534</v>
      </c>
      <c r="Q28" s="125"/>
      <c r="R28" s="88"/>
      <c r="S28" s="91" t="s">
        <v>534</v>
      </c>
      <c r="T28" s="125"/>
    </row>
    <row r="29" spans="1:21" x14ac:dyDescent="0.2">
      <c r="A29" s="144"/>
      <c r="M29" s="75"/>
      <c r="P29" s="75"/>
      <c r="S29" s="75"/>
    </row>
    <row r="30" spans="1:21" x14ac:dyDescent="0.2">
      <c r="A30" s="142" t="s">
        <v>645</v>
      </c>
      <c r="B30" s="81" t="s">
        <v>646</v>
      </c>
      <c r="C30" s="81"/>
      <c r="D30" s="81"/>
      <c r="E30" s="81"/>
      <c r="F30" s="81"/>
      <c r="G30" s="91"/>
      <c r="H30" s="125"/>
      <c r="I30" s="81"/>
      <c r="J30" s="91"/>
      <c r="K30" s="125"/>
      <c r="L30" s="81"/>
      <c r="M30" s="91" t="s">
        <v>534</v>
      </c>
      <c r="N30" s="125">
        <f>'Exhibit C-2'!T14</f>
        <v>0</v>
      </c>
      <c r="O30" s="81"/>
      <c r="P30" s="91" t="s">
        <v>534</v>
      </c>
      <c r="Q30" s="125">
        <f>'Exhibit C-2'!H28</f>
        <v>0</v>
      </c>
      <c r="R30" s="81"/>
      <c r="S30" s="91" t="s">
        <v>534</v>
      </c>
      <c r="T30" s="125">
        <f>'Exhibit C-2'!K28</f>
        <v>0</v>
      </c>
    </row>
    <row r="31" spans="1:21" x14ac:dyDescent="0.2">
      <c r="A31" s="144"/>
    </row>
    <row r="32" spans="1:21" x14ac:dyDescent="0.2">
      <c r="A32" s="142" t="s">
        <v>647</v>
      </c>
      <c r="B32" s="151" t="s">
        <v>648</v>
      </c>
      <c r="C32" s="151"/>
      <c r="D32" s="151"/>
      <c r="E32" s="151"/>
      <c r="F32" s="151"/>
      <c r="G32" s="81"/>
      <c r="H32" s="81"/>
      <c r="I32" s="81"/>
      <c r="J32" s="81"/>
      <c r="K32" s="81"/>
      <c r="L32" s="81"/>
      <c r="M32" s="81"/>
      <c r="N32" s="81"/>
      <c r="O32" s="81"/>
      <c r="P32" s="81"/>
      <c r="Q32" s="81"/>
      <c r="R32" s="81"/>
      <c r="S32" s="81"/>
      <c r="T32" s="81"/>
    </row>
    <row r="33" spans="1:21" x14ac:dyDescent="0.2">
      <c r="A33" s="143"/>
      <c r="B33" s="152" t="s">
        <v>649</v>
      </c>
      <c r="C33" s="151"/>
      <c r="D33" s="151"/>
      <c r="E33" s="151"/>
      <c r="F33" s="151"/>
      <c r="G33" s="81"/>
      <c r="H33" s="126"/>
      <c r="I33" s="81"/>
      <c r="J33" s="81"/>
      <c r="K33" s="126"/>
      <c r="L33" s="81"/>
      <c r="M33" s="81"/>
      <c r="N33" s="126" t="e">
        <f>N28/N30</f>
        <v>#DIV/0!</v>
      </c>
      <c r="O33" s="81"/>
      <c r="P33" s="81"/>
      <c r="Q33" s="126" t="e">
        <f>Q28/Q30</f>
        <v>#DIV/0!</v>
      </c>
      <c r="R33" s="81"/>
      <c r="S33" s="81"/>
      <c r="T33" s="126" t="e">
        <f>T28/T30</f>
        <v>#DIV/0!</v>
      </c>
    </row>
    <row r="34" spans="1:21" x14ac:dyDescent="0.2">
      <c r="A34" s="144"/>
    </row>
    <row r="35" spans="1:21" x14ac:dyDescent="0.2">
      <c r="A35" s="142" t="s">
        <v>650</v>
      </c>
      <c r="B35" s="81" t="s">
        <v>651</v>
      </c>
      <c r="C35" s="81"/>
      <c r="D35" s="81"/>
      <c r="E35" s="81"/>
      <c r="F35" s="81"/>
      <c r="G35" s="81"/>
      <c r="H35" s="81"/>
      <c r="I35" s="81"/>
      <c r="J35" s="81"/>
      <c r="K35" s="81"/>
      <c r="L35" s="81"/>
      <c r="M35" s="81"/>
      <c r="N35" s="81"/>
      <c r="O35" s="81"/>
      <c r="P35" s="81"/>
      <c r="Q35" s="81"/>
      <c r="R35" s="81"/>
      <c r="S35" s="81"/>
      <c r="T35" s="81"/>
    </row>
    <row r="36" spans="1:21" x14ac:dyDescent="0.2">
      <c r="A36" s="81"/>
      <c r="B36" s="127" t="s">
        <v>652</v>
      </c>
      <c r="C36" s="81"/>
      <c r="D36" s="81"/>
      <c r="E36" s="81"/>
      <c r="F36" s="81"/>
      <c r="G36" s="81"/>
      <c r="H36" s="126"/>
      <c r="I36" s="81"/>
      <c r="J36" s="81"/>
      <c r="K36" s="126"/>
      <c r="L36" s="81"/>
      <c r="M36" s="81"/>
      <c r="N36" s="126">
        <v>0.94640000000000002</v>
      </c>
      <c r="O36" s="81"/>
      <c r="P36" s="81"/>
      <c r="Q36" s="126">
        <v>0.98240000000000005</v>
      </c>
      <c r="R36" s="81"/>
      <c r="S36" s="81"/>
      <c r="T36" s="126">
        <v>0.90600000000000003</v>
      </c>
    </row>
    <row r="38" spans="1:21" ht="12.75" customHeight="1" x14ac:dyDescent="0.2">
      <c r="A38" s="708" t="s">
        <v>653</v>
      </c>
      <c r="B38" s="708"/>
      <c r="C38" s="708"/>
      <c r="D38" s="708"/>
      <c r="E38" s="708"/>
      <c r="F38" s="708"/>
      <c r="G38" s="708"/>
      <c r="H38" s="708"/>
      <c r="I38" s="708"/>
      <c r="J38" s="708"/>
      <c r="K38" s="708"/>
      <c r="L38" s="708"/>
      <c r="M38" s="708"/>
      <c r="N38" s="708"/>
      <c r="O38" s="708"/>
      <c r="P38" s="708"/>
      <c r="Q38" s="708"/>
      <c r="R38" s="708"/>
      <c r="S38" s="708"/>
      <c r="T38" s="708"/>
      <c r="U38" s="79"/>
    </row>
    <row r="39" spans="1:21" ht="12.75" customHeight="1" x14ac:dyDescent="0.2">
      <c r="A39" s="708"/>
      <c r="B39" s="708"/>
      <c r="C39" s="708"/>
      <c r="D39" s="708"/>
      <c r="E39" s="708"/>
      <c r="F39" s="708"/>
      <c r="G39" s="708"/>
      <c r="H39" s="708"/>
      <c r="I39" s="708"/>
      <c r="J39" s="708"/>
      <c r="K39" s="708"/>
      <c r="L39" s="708"/>
      <c r="M39" s="708"/>
      <c r="N39" s="708"/>
      <c r="O39" s="708"/>
      <c r="P39" s="708"/>
      <c r="Q39" s="708"/>
      <c r="R39" s="708"/>
      <c r="S39" s="708"/>
      <c r="T39" s="708"/>
      <c r="U39" s="79"/>
    </row>
    <row r="40" spans="1:21" x14ac:dyDescent="0.2">
      <c r="A40" s="708"/>
      <c r="B40" s="708"/>
      <c r="C40" s="708"/>
      <c r="D40" s="708"/>
      <c r="E40" s="708"/>
      <c r="F40" s="708"/>
      <c r="G40" s="708"/>
      <c r="H40" s="708"/>
      <c r="I40" s="708"/>
      <c r="J40" s="708"/>
      <c r="K40" s="708"/>
      <c r="L40" s="708"/>
      <c r="M40" s="708"/>
      <c r="N40" s="708"/>
      <c r="O40" s="708"/>
      <c r="P40" s="708"/>
      <c r="Q40" s="708"/>
      <c r="R40" s="708"/>
      <c r="S40" s="708"/>
      <c r="T40" s="708"/>
      <c r="U40" s="79"/>
    </row>
    <row r="42" spans="1:21" ht="37.5" customHeight="1" x14ac:dyDescent="0.2">
      <c r="B42" s="704" t="s">
        <v>654</v>
      </c>
      <c r="C42" s="705"/>
      <c r="D42" s="705"/>
      <c r="E42" s="705"/>
      <c r="F42" s="705"/>
      <c r="G42" s="705"/>
      <c r="H42" s="705"/>
      <c r="I42" s="705"/>
      <c r="J42" s="705"/>
      <c r="K42" s="705"/>
      <c r="L42" s="705"/>
      <c r="M42" s="705"/>
      <c r="N42" s="705"/>
      <c r="O42" s="705"/>
      <c r="P42" s="705"/>
      <c r="Q42" s="705"/>
      <c r="R42" s="87"/>
      <c r="S42" s="87"/>
      <c r="T42" s="87"/>
    </row>
    <row r="43" spans="1:21" ht="69" customHeight="1" x14ac:dyDescent="0.2">
      <c r="B43" s="705"/>
      <c r="C43" s="705"/>
      <c r="D43" s="705"/>
      <c r="E43" s="705"/>
      <c r="F43" s="705"/>
      <c r="G43" s="705"/>
      <c r="H43" s="705"/>
      <c r="I43" s="705"/>
      <c r="J43" s="705"/>
      <c r="K43" s="705"/>
      <c r="L43" s="705"/>
      <c r="M43" s="705"/>
      <c r="N43" s="705"/>
      <c r="O43" s="705"/>
      <c r="P43" s="705"/>
      <c r="Q43" s="705"/>
      <c r="R43" s="87"/>
      <c r="S43" s="87"/>
      <c r="T43" s="87"/>
    </row>
  </sheetData>
  <mergeCells count="12">
    <mergeCell ref="S7:T7"/>
    <mergeCell ref="B42:Q43"/>
    <mergeCell ref="G7:H7"/>
    <mergeCell ref="J7:K7"/>
    <mergeCell ref="M7:N7"/>
    <mergeCell ref="P7:Q7"/>
    <mergeCell ref="A38:T40"/>
    <mergeCell ref="G23:H23"/>
    <mergeCell ref="J23:K23"/>
    <mergeCell ref="M23:N23"/>
    <mergeCell ref="P23:Q23"/>
    <mergeCell ref="S23:T23"/>
  </mergeCells>
  <pageMargins left="0.75" right="0.75" top="1" bottom="1" header="0.5" footer="0.5"/>
  <pageSetup scale="70" orientation="portrait" r:id="rId1"/>
  <headerFooter alignWithMargins="0"/>
  <colBreaks count="1" manualBreakCount="1">
    <brk id="20" max="1048575" man="1"/>
  </colBreaks>
  <ignoredErrors>
    <ignoredError sqref="A8:A1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U39"/>
  <sheetViews>
    <sheetView zoomScaleNormal="100" workbookViewId="0">
      <selection activeCell="Q16" sqref="Q16"/>
    </sheetView>
  </sheetViews>
  <sheetFormatPr defaultColWidth="9.140625" defaultRowHeight="12.75" x14ac:dyDescent="0.2"/>
  <cols>
    <col min="1" max="1" width="2.7109375" style="73" customWidth="1"/>
    <col min="2" max="3" width="9.140625" style="73"/>
    <col min="4" max="4" width="9.140625" style="73" customWidth="1"/>
    <col min="5" max="5" width="9.140625" style="73"/>
    <col min="6" max="7" width="1.85546875" style="73" customWidth="1"/>
    <col min="8" max="8" width="12.7109375" style="73" customWidth="1"/>
    <col min="9" max="10" width="1.85546875" style="73" customWidth="1"/>
    <col min="11" max="11" width="12.7109375" style="73" customWidth="1"/>
    <col min="12" max="13" width="1.85546875" style="73" customWidth="1"/>
    <col min="14" max="14" width="12.7109375" style="73" customWidth="1"/>
    <col min="15" max="16" width="1.85546875" style="73" customWidth="1"/>
    <col min="17" max="17" width="12.7109375" style="73" customWidth="1"/>
    <col min="18" max="19" width="1.85546875" style="73" customWidth="1"/>
    <col min="20" max="20" width="12.7109375" style="73" customWidth="1"/>
    <col min="21" max="16384" width="9.140625" style="73"/>
  </cols>
  <sheetData>
    <row r="1" spans="1:21" s="92" customFormat="1" ht="20.25" customHeight="1" x14ac:dyDescent="0.2">
      <c r="A1" s="89" t="str">
        <f>TextRefCopy5</f>
        <v>Name of Agency</v>
      </c>
    </row>
    <row r="2" spans="1:21" ht="20.25" customHeight="1" x14ac:dyDescent="0.2">
      <c r="A2" s="89" t="s">
        <v>636</v>
      </c>
      <c r="B2" s="97"/>
    </row>
    <row r="3" spans="1:21" ht="20.25" customHeight="1" x14ac:dyDescent="0.2">
      <c r="A3" s="148" t="s">
        <v>655</v>
      </c>
      <c r="B3" s="163"/>
      <c r="C3" s="161"/>
      <c r="D3" s="161"/>
      <c r="E3" s="161"/>
      <c r="F3" s="161"/>
      <c r="G3" s="161"/>
      <c r="H3" s="161"/>
      <c r="I3" s="161"/>
      <c r="J3" s="161"/>
      <c r="K3" s="161"/>
    </row>
    <row r="4" spans="1:21" ht="20.25" customHeight="1" x14ac:dyDescent="0.2">
      <c r="A4" s="89" t="s">
        <v>638</v>
      </c>
      <c r="B4" s="97"/>
    </row>
    <row r="5" spans="1:21" ht="20.25" customHeight="1" x14ac:dyDescent="0.2">
      <c r="A5" s="94" t="s">
        <v>656</v>
      </c>
      <c r="B5" s="98"/>
      <c r="C5" s="98"/>
      <c r="D5" s="98"/>
      <c r="E5" s="98"/>
      <c r="F5" s="98"/>
      <c r="G5" s="98"/>
      <c r="H5" s="98"/>
      <c r="I5" s="98"/>
      <c r="J5" s="98"/>
      <c r="K5" s="98"/>
      <c r="L5" s="98"/>
      <c r="M5" s="98"/>
      <c r="N5" s="98"/>
      <c r="O5" s="98"/>
      <c r="P5" s="98"/>
      <c r="Q5" s="98"/>
      <c r="R5" s="98"/>
      <c r="S5" s="98"/>
      <c r="T5" s="96" t="s">
        <v>403</v>
      </c>
    </row>
    <row r="6" spans="1:21" ht="19.5" customHeight="1" x14ac:dyDescent="0.2"/>
    <row r="7" spans="1:21" s="81" customFormat="1" ht="12.75" customHeight="1" x14ac:dyDescent="0.2">
      <c r="G7" s="707">
        <v>2019</v>
      </c>
      <c r="H7" s="707"/>
      <c r="I7" s="88"/>
      <c r="J7" s="703">
        <v>2018</v>
      </c>
      <c r="K7" s="703"/>
      <c r="L7" s="88"/>
      <c r="M7" s="703">
        <v>2017</v>
      </c>
      <c r="N7" s="703"/>
      <c r="O7" s="88"/>
      <c r="P7" s="703">
        <v>2016</v>
      </c>
      <c r="Q7" s="703"/>
      <c r="R7" s="88"/>
      <c r="S7" s="703">
        <v>2015</v>
      </c>
      <c r="T7" s="703"/>
    </row>
    <row r="8" spans="1:21" ht="20.25" customHeight="1" x14ac:dyDescent="0.2">
      <c r="A8" s="145" t="s">
        <v>640</v>
      </c>
      <c r="B8" s="73" t="s">
        <v>657</v>
      </c>
      <c r="G8" s="153" t="s">
        <v>534</v>
      </c>
      <c r="H8" s="154"/>
      <c r="J8" s="75" t="s">
        <v>534</v>
      </c>
      <c r="K8" s="76"/>
      <c r="M8" s="75" t="s">
        <v>534</v>
      </c>
      <c r="N8" s="76"/>
      <c r="P8" s="75" t="s">
        <v>534</v>
      </c>
      <c r="Q8" s="76"/>
      <c r="S8" s="75" t="s">
        <v>534</v>
      </c>
      <c r="T8" s="76"/>
      <c r="U8" s="79"/>
    </row>
    <row r="9" spans="1:21" ht="20.25" customHeight="1" x14ac:dyDescent="0.2">
      <c r="A9" s="145" t="s">
        <v>643</v>
      </c>
      <c r="B9" s="81" t="s">
        <v>658</v>
      </c>
      <c r="G9" s="153"/>
      <c r="H9" s="154"/>
      <c r="J9" s="75"/>
      <c r="K9" s="76"/>
      <c r="M9" s="75"/>
      <c r="N9" s="76"/>
      <c r="P9" s="75"/>
      <c r="Q9" s="76"/>
      <c r="S9" s="75"/>
      <c r="T9" s="76"/>
    </row>
    <row r="10" spans="1:21" s="81" customFormat="1" ht="12.75" customHeight="1" x14ac:dyDescent="0.2">
      <c r="A10" s="143"/>
      <c r="B10" s="127" t="s">
        <v>659</v>
      </c>
      <c r="G10" s="155"/>
      <c r="H10" s="156"/>
      <c r="J10" s="128"/>
      <c r="K10" s="129"/>
      <c r="M10" s="128"/>
      <c r="N10" s="129"/>
      <c r="P10" s="128"/>
      <c r="Q10" s="129"/>
      <c r="S10" s="128"/>
      <c r="T10" s="129"/>
      <c r="U10" s="100"/>
    </row>
    <row r="11" spans="1:21" ht="9.75" customHeight="1" x14ac:dyDescent="0.2">
      <c r="A11" s="144"/>
      <c r="B11" s="74"/>
      <c r="G11" s="153"/>
      <c r="H11" s="154"/>
      <c r="J11" s="75"/>
      <c r="K11" s="76"/>
      <c r="M11" s="75"/>
      <c r="N11" s="76"/>
      <c r="P11" s="75"/>
      <c r="Q11" s="76"/>
      <c r="S11" s="75"/>
      <c r="T11" s="76"/>
      <c r="U11" s="79"/>
    </row>
    <row r="12" spans="1:21" s="81" customFormat="1" ht="12.75" customHeight="1" thickBot="1" x14ac:dyDescent="0.25">
      <c r="A12" s="142" t="s">
        <v>645</v>
      </c>
      <c r="B12" s="81" t="s">
        <v>660</v>
      </c>
      <c r="G12" s="157" t="s">
        <v>534</v>
      </c>
      <c r="H12" s="158">
        <f>H8-H10</f>
        <v>0</v>
      </c>
      <c r="J12" s="130" t="s">
        <v>534</v>
      </c>
      <c r="K12" s="131">
        <f>K8-K10</f>
        <v>0</v>
      </c>
      <c r="M12" s="130" t="s">
        <v>534</v>
      </c>
      <c r="N12" s="131">
        <f>N8-N10</f>
        <v>0</v>
      </c>
      <c r="P12" s="130" t="s">
        <v>534</v>
      </c>
      <c r="Q12" s="131">
        <f>Q8-Q10</f>
        <v>0</v>
      </c>
      <c r="S12" s="130" t="s">
        <v>534</v>
      </c>
      <c r="T12" s="131">
        <f>T8-T10</f>
        <v>0</v>
      </c>
      <c r="U12" s="100"/>
    </row>
    <row r="13" spans="1:21" ht="13.5" customHeight="1" thickTop="1" x14ac:dyDescent="0.2">
      <c r="A13" s="144"/>
      <c r="G13" s="153"/>
      <c r="H13" s="154"/>
      <c r="J13" s="75"/>
      <c r="K13" s="76"/>
      <c r="M13" s="75"/>
      <c r="N13" s="76"/>
      <c r="P13" s="75"/>
      <c r="Q13" s="76"/>
      <c r="S13" s="75"/>
      <c r="T13" s="76"/>
    </row>
    <row r="14" spans="1:21" s="81" customFormat="1" ht="12.75" customHeight="1" x14ac:dyDescent="0.2">
      <c r="A14" s="142" t="s">
        <v>647</v>
      </c>
      <c r="B14" s="81" t="s">
        <v>661</v>
      </c>
      <c r="G14" s="159" t="s">
        <v>534</v>
      </c>
      <c r="H14" s="160"/>
      <c r="J14" s="91" t="s">
        <v>534</v>
      </c>
      <c r="K14" s="125"/>
      <c r="M14" s="91" t="s">
        <v>534</v>
      </c>
      <c r="N14" s="125"/>
      <c r="P14" s="91" t="s">
        <v>534</v>
      </c>
      <c r="Q14" s="125"/>
      <c r="S14" s="91" t="s">
        <v>534</v>
      </c>
      <c r="T14" s="125"/>
      <c r="U14" s="100"/>
    </row>
    <row r="15" spans="1:21" ht="9.75" customHeight="1" x14ac:dyDescent="0.2">
      <c r="A15" s="144"/>
      <c r="G15" s="161"/>
      <c r="H15" s="161"/>
    </row>
    <row r="16" spans="1:21" s="81" customFormat="1" ht="12.75" customHeight="1" x14ac:dyDescent="0.2">
      <c r="A16" s="142" t="s">
        <v>650</v>
      </c>
      <c r="B16" s="81" t="s">
        <v>662</v>
      </c>
      <c r="G16" s="151"/>
      <c r="H16" s="151"/>
      <c r="U16" s="100"/>
    </row>
    <row r="17" spans="1:21" s="81" customFormat="1" ht="12.75" customHeight="1" x14ac:dyDescent="0.2">
      <c r="B17" s="127" t="s">
        <v>646</v>
      </c>
      <c r="G17" s="151"/>
      <c r="H17" s="162" t="e">
        <f>H10/H14</f>
        <v>#DIV/0!</v>
      </c>
      <c r="K17" s="132" t="e">
        <f>K10/K14</f>
        <v>#DIV/0!</v>
      </c>
      <c r="N17" s="132" t="e">
        <f>N10/N14</f>
        <v>#DIV/0!</v>
      </c>
      <c r="Q17" s="132" t="e">
        <f>Q10/Q14</f>
        <v>#DIV/0!</v>
      </c>
      <c r="T17" s="132" t="e">
        <f>T10/T14</f>
        <v>#DIV/0!</v>
      </c>
      <c r="U17" s="100"/>
    </row>
    <row r="19" spans="1:21" x14ac:dyDescent="0.2">
      <c r="A19" s="98"/>
      <c r="B19" s="98"/>
      <c r="C19" s="98"/>
      <c r="D19" s="98"/>
      <c r="E19" s="98"/>
      <c r="F19" s="98"/>
      <c r="G19" s="98"/>
      <c r="H19" s="98"/>
      <c r="I19" s="98"/>
      <c r="J19" s="98"/>
      <c r="K19" s="98"/>
      <c r="L19" s="98"/>
      <c r="M19" s="98"/>
      <c r="N19" s="98"/>
      <c r="O19" s="98"/>
      <c r="P19" s="98"/>
      <c r="Q19" s="98"/>
      <c r="R19" s="98"/>
      <c r="S19" s="98"/>
      <c r="T19" s="98"/>
    </row>
    <row r="21" spans="1:21" s="81" customFormat="1" ht="12.75" customHeight="1" x14ac:dyDescent="0.2">
      <c r="G21" s="703">
        <v>2014</v>
      </c>
      <c r="H21" s="703"/>
      <c r="I21" s="88"/>
      <c r="J21" s="703">
        <v>2013</v>
      </c>
      <c r="K21" s="703"/>
      <c r="L21" s="88"/>
      <c r="M21" s="703">
        <v>2012</v>
      </c>
      <c r="N21" s="703"/>
      <c r="O21" s="88"/>
      <c r="P21" s="703">
        <v>2011</v>
      </c>
      <c r="Q21" s="703"/>
      <c r="R21" s="88"/>
      <c r="S21" s="703">
        <v>2010</v>
      </c>
      <c r="T21" s="703"/>
    </row>
    <row r="22" spans="1:21" ht="20.25" customHeight="1" x14ac:dyDescent="0.2">
      <c r="A22" s="145" t="s">
        <v>640</v>
      </c>
      <c r="B22" s="73" t="s">
        <v>657</v>
      </c>
      <c r="G22" s="75" t="s">
        <v>534</v>
      </c>
      <c r="H22" s="76"/>
      <c r="J22" s="75" t="s">
        <v>534</v>
      </c>
      <c r="K22" s="76"/>
      <c r="M22" s="75" t="s">
        <v>534</v>
      </c>
      <c r="N22" s="76"/>
      <c r="P22" s="75" t="s">
        <v>534</v>
      </c>
      <c r="Q22" s="76"/>
      <c r="S22" s="75" t="s">
        <v>534</v>
      </c>
      <c r="T22" s="76"/>
      <c r="U22" s="79"/>
    </row>
    <row r="23" spans="1:21" ht="20.25" customHeight="1" x14ac:dyDescent="0.2">
      <c r="A23" s="145" t="s">
        <v>643</v>
      </c>
      <c r="B23" s="81" t="s">
        <v>658</v>
      </c>
      <c r="G23" s="75"/>
      <c r="H23" s="76"/>
      <c r="J23" s="75"/>
      <c r="K23" s="76"/>
      <c r="M23" s="75"/>
      <c r="N23" s="76"/>
      <c r="P23" s="75"/>
      <c r="Q23" s="76"/>
      <c r="S23" s="75"/>
      <c r="T23" s="76"/>
    </row>
    <row r="24" spans="1:21" s="81" customFormat="1" ht="12.75" customHeight="1" x14ac:dyDescent="0.2">
      <c r="A24" s="143"/>
      <c r="B24" s="127" t="s">
        <v>659</v>
      </c>
      <c r="G24" s="128"/>
      <c r="H24" s="129"/>
      <c r="J24" s="128"/>
      <c r="K24" s="129"/>
      <c r="M24" s="128"/>
      <c r="N24" s="129"/>
      <c r="P24" s="128"/>
      <c r="Q24" s="129"/>
      <c r="S24" s="128"/>
      <c r="T24" s="129"/>
      <c r="U24" s="100"/>
    </row>
    <row r="25" spans="1:21" ht="9.75" customHeight="1" x14ac:dyDescent="0.2">
      <c r="A25" s="144"/>
      <c r="B25" s="74"/>
      <c r="G25" s="75"/>
      <c r="H25" s="76"/>
      <c r="J25" s="75"/>
      <c r="K25" s="76"/>
      <c r="M25" s="75"/>
      <c r="N25" s="76"/>
      <c r="P25" s="75"/>
      <c r="Q25" s="76"/>
      <c r="S25" s="75"/>
      <c r="T25" s="76"/>
      <c r="U25" s="79"/>
    </row>
    <row r="26" spans="1:21" s="81" customFormat="1" ht="12.75" customHeight="1" thickBot="1" x14ac:dyDescent="0.25">
      <c r="A26" s="142" t="s">
        <v>645</v>
      </c>
      <c r="B26" s="81" t="s">
        <v>660</v>
      </c>
      <c r="G26" s="130" t="s">
        <v>534</v>
      </c>
      <c r="H26" s="131">
        <f>H22-H24</f>
        <v>0</v>
      </c>
      <c r="J26" s="130" t="s">
        <v>534</v>
      </c>
      <c r="K26" s="131">
        <f>K22-K24</f>
        <v>0</v>
      </c>
      <c r="M26" s="130" t="s">
        <v>534</v>
      </c>
      <c r="N26" s="131">
        <f>N22-N24</f>
        <v>0</v>
      </c>
      <c r="P26" s="130" t="s">
        <v>534</v>
      </c>
      <c r="Q26" s="131">
        <f>Q22-Q24</f>
        <v>0</v>
      </c>
      <c r="S26" s="130" t="s">
        <v>534</v>
      </c>
      <c r="T26" s="131">
        <f>T22-T24</f>
        <v>0</v>
      </c>
      <c r="U26" s="100"/>
    </row>
    <row r="27" spans="1:21" ht="13.5" customHeight="1" thickTop="1" x14ac:dyDescent="0.2">
      <c r="A27" s="144"/>
      <c r="G27" s="75"/>
      <c r="H27" s="76"/>
      <c r="J27" s="75"/>
      <c r="K27" s="76"/>
      <c r="M27" s="75"/>
      <c r="N27" s="76"/>
      <c r="P27" s="75"/>
      <c r="Q27" s="76"/>
      <c r="S27" s="75"/>
      <c r="T27" s="76"/>
    </row>
    <row r="28" spans="1:21" s="81" customFormat="1" ht="12.75" customHeight="1" x14ac:dyDescent="0.2">
      <c r="A28" s="142" t="s">
        <v>647</v>
      </c>
      <c r="B28" s="81" t="s">
        <v>646</v>
      </c>
      <c r="G28" s="91" t="s">
        <v>534</v>
      </c>
      <c r="H28" s="125"/>
      <c r="J28" s="91" t="s">
        <v>534</v>
      </c>
      <c r="K28" s="125"/>
      <c r="M28" s="91" t="s">
        <v>534</v>
      </c>
      <c r="N28" s="125"/>
      <c r="P28" s="91" t="s">
        <v>534</v>
      </c>
      <c r="Q28" s="125"/>
      <c r="S28" s="91" t="s">
        <v>534</v>
      </c>
      <c r="T28" s="125"/>
      <c r="U28" s="100"/>
    </row>
    <row r="29" spans="1:21" ht="9.75" customHeight="1" x14ac:dyDescent="0.2">
      <c r="A29" s="144"/>
    </row>
    <row r="30" spans="1:21" s="81" customFormat="1" ht="12.75" customHeight="1" x14ac:dyDescent="0.2">
      <c r="A30" s="142" t="s">
        <v>650</v>
      </c>
      <c r="B30" s="81" t="s">
        <v>662</v>
      </c>
      <c r="U30" s="100"/>
    </row>
    <row r="31" spans="1:21" s="81" customFormat="1" ht="12.75" customHeight="1" x14ac:dyDescent="0.2">
      <c r="B31" s="127" t="s">
        <v>646</v>
      </c>
      <c r="H31" s="132" t="e">
        <f>H24/H28</f>
        <v>#DIV/0!</v>
      </c>
      <c r="K31" s="132" t="e">
        <f>K24/K28</f>
        <v>#DIV/0!</v>
      </c>
      <c r="N31" s="132" t="e">
        <f>N24/N28</f>
        <v>#DIV/0!</v>
      </c>
      <c r="Q31" s="132" t="e">
        <f>Q24/Q28</f>
        <v>#DIV/0!</v>
      </c>
      <c r="T31" s="132" t="e">
        <f>T24/T28</f>
        <v>#DIV/0!</v>
      </c>
      <c r="U31" s="100"/>
    </row>
    <row r="32" spans="1:21" ht="12" customHeight="1" x14ac:dyDescent="0.2">
      <c r="B32" s="74"/>
      <c r="H32" s="80"/>
      <c r="K32" s="80"/>
      <c r="N32" s="80"/>
      <c r="Q32" s="80"/>
      <c r="T32" s="80"/>
      <c r="U32" s="79"/>
    </row>
    <row r="33" spans="1:20" ht="12" customHeight="1" x14ac:dyDescent="0.2"/>
    <row r="34" spans="1:20" x14ac:dyDescent="0.2">
      <c r="A34" s="709" t="s">
        <v>663</v>
      </c>
      <c r="B34" s="709"/>
      <c r="C34" s="709"/>
      <c r="D34" s="709"/>
      <c r="E34" s="709"/>
      <c r="F34" s="709"/>
      <c r="G34" s="709"/>
      <c r="H34" s="709"/>
      <c r="I34" s="709"/>
      <c r="J34" s="709"/>
      <c r="K34" s="709"/>
      <c r="L34" s="709"/>
      <c r="M34" s="709"/>
      <c r="N34" s="709"/>
      <c r="O34" s="709"/>
      <c r="P34" s="709"/>
      <c r="Q34" s="709"/>
      <c r="R34" s="709"/>
      <c r="S34" s="709"/>
      <c r="T34" s="709"/>
    </row>
    <row r="35" spans="1:20" x14ac:dyDescent="0.2">
      <c r="A35" s="709"/>
      <c r="B35" s="709"/>
      <c r="C35" s="709"/>
      <c r="D35" s="709"/>
      <c r="E35" s="709"/>
      <c r="F35" s="709"/>
      <c r="G35" s="709"/>
      <c r="H35" s="709"/>
      <c r="I35" s="709"/>
      <c r="J35" s="709"/>
      <c r="K35" s="709"/>
      <c r="L35" s="709"/>
      <c r="M35" s="709"/>
      <c r="N35" s="709"/>
      <c r="O35" s="709"/>
      <c r="P35" s="709"/>
      <c r="Q35" s="709"/>
      <c r="R35" s="709"/>
      <c r="S35" s="709"/>
      <c r="T35" s="709"/>
    </row>
    <row r="36" spans="1:20" ht="12" customHeight="1" x14ac:dyDescent="0.2">
      <c r="B36" s="85"/>
      <c r="C36" s="85"/>
      <c r="D36" s="85"/>
      <c r="E36" s="85"/>
      <c r="F36" s="85"/>
      <c r="G36" s="85"/>
      <c r="H36" s="85"/>
      <c r="I36" s="85"/>
      <c r="J36" s="85"/>
      <c r="K36" s="85"/>
      <c r="L36" s="85"/>
      <c r="M36" s="85"/>
      <c r="N36" s="85"/>
      <c r="O36" s="85"/>
      <c r="P36" s="85"/>
      <c r="Q36" s="85"/>
      <c r="R36" s="85"/>
      <c r="S36" s="85"/>
      <c r="T36" s="85"/>
    </row>
    <row r="37" spans="1:20" ht="60.75" customHeight="1" x14ac:dyDescent="0.2">
      <c r="A37" s="704" t="s">
        <v>664</v>
      </c>
      <c r="B37" s="705"/>
      <c r="C37" s="705"/>
      <c r="D37" s="705"/>
      <c r="E37" s="705"/>
      <c r="F37" s="705"/>
      <c r="G37" s="705"/>
      <c r="H37" s="705"/>
      <c r="I37" s="705"/>
      <c r="J37" s="705"/>
      <c r="K37" s="705"/>
    </row>
    <row r="38" spans="1:20" ht="78.75" customHeight="1" x14ac:dyDescent="0.2">
      <c r="A38" s="705"/>
      <c r="B38" s="705"/>
      <c r="C38" s="705"/>
      <c r="D38" s="705"/>
      <c r="E38" s="705"/>
      <c r="F38" s="705"/>
      <c r="G38" s="705"/>
      <c r="H38" s="705"/>
      <c r="I38" s="705"/>
      <c r="J38" s="705"/>
      <c r="K38" s="705"/>
    </row>
    <row r="39" spans="1:20" ht="29.25" customHeight="1" x14ac:dyDescent="0.2">
      <c r="A39" s="705" t="s">
        <v>665</v>
      </c>
      <c r="B39" s="705"/>
      <c r="C39" s="705"/>
      <c r="D39" s="705"/>
      <c r="E39" s="705"/>
      <c r="F39" s="705"/>
      <c r="G39" s="705"/>
      <c r="H39" s="705"/>
      <c r="I39" s="705"/>
      <c r="J39" s="705"/>
      <c r="K39" s="705"/>
    </row>
  </sheetData>
  <mergeCells count="13">
    <mergeCell ref="S7:T7"/>
    <mergeCell ref="G21:H21"/>
    <mergeCell ref="J21:K21"/>
    <mergeCell ref="A39:K39"/>
    <mergeCell ref="G7:H7"/>
    <mergeCell ref="J7:K7"/>
    <mergeCell ref="M7:N7"/>
    <mergeCell ref="P7:Q7"/>
    <mergeCell ref="M21:N21"/>
    <mergeCell ref="P21:Q21"/>
    <mergeCell ref="S21:T21"/>
    <mergeCell ref="A34:T35"/>
    <mergeCell ref="A37:K38"/>
  </mergeCells>
  <pageMargins left="0.75" right="0.75" top="1" bottom="1" header="0.5" footer="0.5"/>
  <pageSetup scale="63" orientation="portrait" r:id="rId1"/>
  <headerFooter alignWithMargins="0"/>
  <colBreaks count="1" manualBreakCount="1">
    <brk id="20" max="33" man="1"/>
  </colBreaks>
  <ignoredErrors>
    <ignoredError sqref="A8:A16 A22:A3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U35"/>
  <sheetViews>
    <sheetView view="pageBreakPreview" zoomScaleNormal="100" zoomScaleSheetLayoutView="100" workbookViewId="0">
      <selection activeCell="H9" sqref="H9"/>
    </sheetView>
  </sheetViews>
  <sheetFormatPr defaultColWidth="9.140625" defaultRowHeight="12.75" x14ac:dyDescent="0.2"/>
  <cols>
    <col min="1" max="1" width="31.7109375" style="81" customWidth="1"/>
    <col min="2" max="2" width="2.28515625" style="81" customWidth="1"/>
    <col min="3" max="3" width="9.140625" style="81" customWidth="1"/>
    <col min="4" max="4" width="2.28515625" style="81" customWidth="1"/>
    <col min="5" max="5" width="9.140625" style="81"/>
    <col min="6" max="6" width="2.28515625" style="81" customWidth="1"/>
    <col min="7" max="7" width="9.140625" style="81"/>
    <col min="8" max="8" width="2.7109375" style="81" customWidth="1"/>
    <col min="9" max="9" width="9.140625" style="81"/>
    <col min="10" max="10" width="2.140625" style="81" customWidth="1"/>
    <col min="11" max="11" width="9.140625" style="81"/>
    <col min="12" max="12" width="2.28515625" style="81" customWidth="1"/>
    <col min="13" max="13" width="9.140625" style="81"/>
    <col min="14" max="14" width="2.28515625" style="81" customWidth="1"/>
    <col min="15" max="15" width="9.140625" style="81"/>
    <col min="16" max="16" width="2.42578125" style="81" customWidth="1"/>
    <col min="17" max="17" width="9.140625" style="81"/>
    <col min="18" max="18" width="2.140625" style="81" customWidth="1"/>
    <col min="19" max="19" width="9.140625" style="81"/>
    <col min="20" max="20" width="2.140625" style="81" customWidth="1"/>
    <col min="21" max="16384" width="9.140625" style="81"/>
  </cols>
  <sheetData>
    <row r="1" spans="1:21" s="97" customFormat="1" ht="20.25" customHeight="1" x14ac:dyDescent="0.2">
      <c r="A1" s="89" t="str">
        <f>TextRefCopy5</f>
        <v>Name of Agency</v>
      </c>
    </row>
    <row r="2" spans="1:21" s="73" customFormat="1" ht="20.25" customHeight="1" x14ac:dyDescent="0.2">
      <c r="A2" s="89" t="s">
        <v>666</v>
      </c>
    </row>
    <row r="3" spans="1:21" s="73" customFormat="1" ht="20.25" customHeight="1" x14ac:dyDescent="0.2">
      <c r="A3" s="148" t="s">
        <v>655</v>
      </c>
      <c r="B3" s="161"/>
      <c r="C3" s="161"/>
      <c r="D3" s="161"/>
      <c r="E3" s="161"/>
      <c r="F3" s="161"/>
      <c r="G3" s="161"/>
      <c r="H3" s="161"/>
      <c r="I3" s="161"/>
      <c r="J3" s="161"/>
      <c r="K3" s="161"/>
      <c r="L3" s="161"/>
      <c r="M3" s="161"/>
    </row>
    <row r="4" spans="1:21" s="73" customFormat="1" ht="20.25" customHeight="1" x14ac:dyDescent="0.2">
      <c r="A4" s="89" t="s">
        <v>638</v>
      </c>
    </row>
    <row r="5" spans="1:21" s="73" customFormat="1" ht="20.25" customHeight="1" x14ac:dyDescent="0.2">
      <c r="A5" s="94" t="s">
        <v>656</v>
      </c>
      <c r="B5" s="98"/>
      <c r="C5" s="98"/>
      <c r="D5" s="98"/>
      <c r="E5" s="98"/>
      <c r="F5" s="98"/>
      <c r="G5" s="98"/>
      <c r="H5" s="98"/>
      <c r="I5" s="98"/>
      <c r="J5" s="98"/>
      <c r="K5" s="98"/>
      <c r="L5" s="98"/>
      <c r="M5" s="98"/>
      <c r="N5" s="98"/>
      <c r="O5" s="98"/>
      <c r="P5" s="98"/>
      <c r="Q5" s="98"/>
      <c r="R5" s="98"/>
      <c r="S5" s="98"/>
      <c r="T5" s="98"/>
      <c r="U5" s="98"/>
    </row>
    <row r="7" spans="1:21" x14ac:dyDescent="0.2">
      <c r="A7" s="99" t="s">
        <v>667</v>
      </c>
    </row>
    <row r="8" spans="1:21" x14ac:dyDescent="0.2">
      <c r="A8" s="711" t="s">
        <v>668</v>
      </c>
      <c r="B8" s="711"/>
      <c r="C8" s="711"/>
      <c r="D8" s="711"/>
      <c r="E8" s="711"/>
      <c r="F8" s="711"/>
      <c r="G8" s="711"/>
      <c r="H8" s="711"/>
      <c r="I8" s="711"/>
      <c r="J8" s="711"/>
      <c r="K8" s="711"/>
      <c r="L8" s="711"/>
      <c r="M8" s="711"/>
      <c r="N8" s="711"/>
      <c r="O8" s="711"/>
      <c r="P8" s="711"/>
      <c r="Q8" s="711"/>
      <c r="R8" s="711"/>
      <c r="S8" s="711"/>
      <c r="T8" s="711"/>
      <c r="U8" s="711"/>
    </row>
    <row r="10" spans="1:21" x14ac:dyDescent="0.2">
      <c r="A10" s="171" t="s">
        <v>669</v>
      </c>
      <c r="C10" s="169">
        <v>2017</v>
      </c>
      <c r="E10" s="84">
        <v>2016</v>
      </c>
      <c r="F10" s="88"/>
      <c r="G10" s="84">
        <v>2015</v>
      </c>
      <c r="H10" s="88"/>
      <c r="I10" s="84">
        <v>2014</v>
      </c>
      <c r="J10" s="88"/>
      <c r="K10" s="84">
        <v>2013</v>
      </c>
      <c r="L10" s="88"/>
      <c r="M10" s="84">
        <v>2012</v>
      </c>
      <c r="N10" s="88"/>
      <c r="O10" s="84">
        <v>2011</v>
      </c>
      <c r="P10" s="88"/>
      <c r="Q10" s="84">
        <v>2010</v>
      </c>
      <c r="R10" s="88"/>
      <c r="S10" s="84">
        <v>2009</v>
      </c>
      <c r="T10" s="88"/>
      <c r="U10" s="84">
        <v>2008</v>
      </c>
    </row>
    <row r="11" spans="1:21" x14ac:dyDescent="0.2">
      <c r="A11" s="172" t="s">
        <v>670</v>
      </c>
      <c r="C11" s="170">
        <v>0.01</v>
      </c>
      <c r="E11" s="83" t="s">
        <v>671</v>
      </c>
      <c r="G11" s="83" t="s">
        <v>671</v>
      </c>
      <c r="I11" s="83" t="s">
        <v>671</v>
      </c>
      <c r="K11" s="83">
        <v>0.01</v>
      </c>
      <c r="M11" s="91" t="s">
        <v>671</v>
      </c>
      <c r="O11" s="91" t="s">
        <v>671</v>
      </c>
      <c r="Q11" s="91" t="s">
        <v>671</v>
      </c>
      <c r="S11" s="83">
        <v>2.1999999999999999E-2</v>
      </c>
      <c r="U11" s="83">
        <v>2.1999999999999999E-2</v>
      </c>
    </row>
    <row r="12" spans="1:21" x14ac:dyDescent="0.2">
      <c r="A12" s="83"/>
      <c r="E12" s="83"/>
      <c r="G12" s="83"/>
      <c r="I12" s="91"/>
      <c r="K12" s="91"/>
      <c r="M12" s="91"/>
      <c r="O12" s="83"/>
      <c r="Q12" s="83"/>
      <c r="S12" s="83"/>
      <c r="U12" s="83"/>
    </row>
    <row r="13" spans="1:21" ht="12.75" customHeight="1" x14ac:dyDescent="0.2">
      <c r="A13" s="710" t="s">
        <v>672</v>
      </c>
      <c r="B13" s="710"/>
      <c r="C13" s="710"/>
      <c r="D13" s="710"/>
      <c r="E13" s="710"/>
      <c r="F13" s="710"/>
      <c r="G13" s="710"/>
      <c r="H13" s="710"/>
      <c r="I13" s="710"/>
      <c r="J13" s="710"/>
      <c r="K13" s="710"/>
      <c r="L13" s="710"/>
      <c r="M13" s="710"/>
      <c r="N13" s="710"/>
      <c r="O13" s="710"/>
      <c r="P13" s="710"/>
      <c r="Q13" s="710"/>
      <c r="R13" s="710"/>
      <c r="S13" s="710"/>
      <c r="T13" s="710"/>
      <c r="U13" s="710"/>
    </row>
    <row r="14" spans="1:21" x14ac:dyDescent="0.2">
      <c r="A14" s="710"/>
      <c r="B14" s="710"/>
      <c r="C14" s="710"/>
      <c r="D14" s="710"/>
      <c r="E14" s="710"/>
      <c r="F14" s="710"/>
      <c r="G14" s="710"/>
      <c r="H14" s="710"/>
      <c r="I14" s="710"/>
      <c r="J14" s="710"/>
      <c r="K14" s="710"/>
      <c r="L14" s="710"/>
      <c r="M14" s="710"/>
      <c r="N14" s="710"/>
      <c r="O14" s="710"/>
      <c r="P14" s="710"/>
      <c r="Q14" s="710"/>
      <c r="R14" s="710"/>
      <c r="S14" s="710"/>
      <c r="T14" s="710"/>
      <c r="U14" s="710"/>
    </row>
    <row r="15" spans="1:21" x14ac:dyDescent="0.2">
      <c r="A15" s="710"/>
      <c r="B15" s="710"/>
      <c r="C15" s="710"/>
      <c r="D15" s="710"/>
      <c r="E15" s="710"/>
      <c r="F15" s="710"/>
      <c r="G15" s="710"/>
      <c r="H15" s="710"/>
      <c r="I15" s="710"/>
      <c r="J15" s="710"/>
      <c r="K15" s="710"/>
      <c r="L15" s="710"/>
      <c r="M15" s="710"/>
      <c r="N15" s="710"/>
      <c r="O15" s="710"/>
      <c r="P15" s="710"/>
      <c r="Q15" s="710"/>
      <c r="R15" s="710"/>
      <c r="S15" s="710"/>
      <c r="T15" s="710"/>
      <c r="U15" s="710"/>
    </row>
    <row r="16" spans="1:21" x14ac:dyDescent="0.2">
      <c r="A16" s="710"/>
      <c r="B16" s="710"/>
      <c r="C16" s="710"/>
      <c r="D16" s="710"/>
      <c r="E16" s="710"/>
      <c r="F16" s="710"/>
      <c r="G16" s="710"/>
      <c r="H16" s="710"/>
      <c r="I16" s="710"/>
      <c r="J16" s="710"/>
      <c r="K16" s="710"/>
      <c r="L16" s="710"/>
      <c r="M16" s="710"/>
      <c r="N16" s="710"/>
      <c r="O16" s="710"/>
      <c r="P16" s="710"/>
      <c r="Q16" s="710"/>
      <c r="R16" s="710"/>
      <c r="S16" s="710"/>
      <c r="T16" s="710"/>
      <c r="U16" s="710"/>
    </row>
    <row r="17" spans="1:21" x14ac:dyDescent="0.2">
      <c r="A17" s="710"/>
      <c r="B17" s="710"/>
      <c r="C17" s="710"/>
      <c r="D17" s="710"/>
      <c r="E17" s="710"/>
      <c r="F17" s="710"/>
      <c r="G17" s="710"/>
      <c r="H17" s="710"/>
      <c r="I17" s="710"/>
      <c r="J17" s="710"/>
      <c r="K17" s="710"/>
      <c r="L17" s="710"/>
      <c r="M17" s="710"/>
      <c r="N17" s="710"/>
      <c r="O17" s="710"/>
      <c r="P17" s="710"/>
      <c r="Q17" s="710"/>
      <c r="R17" s="710"/>
      <c r="S17" s="710"/>
      <c r="T17" s="710"/>
      <c r="U17" s="710"/>
    </row>
    <row r="18" spans="1:21" x14ac:dyDescent="0.2">
      <c r="A18" s="710"/>
      <c r="B18" s="710"/>
      <c r="C18" s="710"/>
      <c r="D18" s="710"/>
      <c r="E18" s="710"/>
      <c r="F18" s="710"/>
      <c r="G18" s="710"/>
      <c r="H18" s="710"/>
      <c r="I18" s="710"/>
      <c r="J18" s="710"/>
      <c r="K18" s="710"/>
      <c r="L18" s="710"/>
      <c r="M18" s="710"/>
      <c r="N18" s="710"/>
      <c r="O18" s="710"/>
      <c r="P18" s="710"/>
      <c r="Q18" s="710"/>
      <c r="R18" s="710"/>
      <c r="S18" s="710"/>
      <c r="T18" s="710"/>
      <c r="U18" s="710"/>
    </row>
    <row r="19" spans="1:21" x14ac:dyDescent="0.2">
      <c r="A19" s="710"/>
      <c r="B19" s="710"/>
      <c r="C19" s="710"/>
      <c r="D19" s="710"/>
      <c r="E19" s="710"/>
      <c r="F19" s="710"/>
      <c r="G19" s="710"/>
      <c r="H19" s="710"/>
      <c r="I19" s="710"/>
      <c r="J19" s="710"/>
      <c r="K19" s="710"/>
      <c r="L19" s="710"/>
      <c r="M19" s="710"/>
      <c r="N19" s="710"/>
      <c r="O19" s="710"/>
      <c r="P19" s="710"/>
      <c r="Q19" s="710"/>
      <c r="R19" s="710"/>
      <c r="S19" s="710"/>
      <c r="T19" s="710"/>
      <c r="U19" s="710"/>
    </row>
    <row r="20" spans="1:21" x14ac:dyDescent="0.2">
      <c r="A20" s="710"/>
      <c r="B20" s="710"/>
      <c r="C20" s="710"/>
      <c r="D20" s="710"/>
      <c r="E20" s="710"/>
      <c r="F20" s="710"/>
      <c r="G20" s="710"/>
      <c r="H20" s="710"/>
      <c r="I20" s="710"/>
      <c r="J20" s="710"/>
      <c r="K20" s="710"/>
      <c r="L20" s="710"/>
      <c r="M20" s="710"/>
      <c r="N20" s="710"/>
      <c r="O20" s="710"/>
      <c r="P20" s="710"/>
      <c r="Q20" s="710"/>
      <c r="R20" s="710"/>
      <c r="S20" s="710"/>
      <c r="T20" s="710"/>
      <c r="U20" s="710"/>
    </row>
    <row r="21" spans="1:21" x14ac:dyDescent="0.2">
      <c r="A21" s="710"/>
      <c r="B21" s="710"/>
      <c r="C21" s="710"/>
      <c r="D21" s="710"/>
      <c r="E21" s="710"/>
      <c r="F21" s="710"/>
      <c r="G21" s="710"/>
      <c r="H21" s="710"/>
      <c r="I21" s="710"/>
      <c r="J21" s="710"/>
      <c r="K21" s="710"/>
      <c r="L21" s="710"/>
      <c r="M21" s="710"/>
      <c r="N21" s="710"/>
      <c r="O21" s="710"/>
      <c r="P21" s="710"/>
      <c r="Q21" s="710"/>
      <c r="R21" s="710"/>
      <c r="S21" s="710"/>
      <c r="T21" s="710"/>
      <c r="U21" s="710"/>
    </row>
    <row r="22" spans="1:21" x14ac:dyDescent="0.2">
      <c r="A22" s="710"/>
      <c r="B22" s="710"/>
      <c r="C22" s="710"/>
      <c r="D22" s="710"/>
      <c r="E22" s="710"/>
      <c r="F22" s="710"/>
      <c r="G22" s="710"/>
      <c r="H22" s="710"/>
      <c r="I22" s="710"/>
      <c r="J22" s="710"/>
      <c r="K22" s="710"/>
      <c r="L22" s="710"/>
      <c r="M22" s="710"/>
      <c r="N22" s="710"/>
      <c r="O22" s="710"/>
      <c r="P22" s="710"/>
      <c r="Q22" s="710"/>
      <c r="R22" s="710"/>
      <c r="S22" s="710"/>
      <c r="T22" s="710"/>
      <c r="U22" s="710"/>
    </row>
    <row r="23" spans="1:21" x14ac:dyDescent="0.2">
      <c r="A23" s="710"/>
      <c r="B23" s="710"/>
      <c r="C23" s="710"/>
      <c r="D23" s="710"/>
      <c r="E23" s="710"/>
      <c r="F23" s="710"/>
      <c r="G23" s="710"/>
      <c r="H23" s="710"/>
      <c r="I23" s="710"/>
      <c r="J23" s="710"/>
      <c r="K23" s="710"/>
      <c r="L23" s="710"/>
      <c r="M23" s="710"/>
      <c r="N23" s="710"/>
      <c r="O23" s="710"/>
      <c r="P23" s="710"/>
      <c r="Q23" s="710"/>
      <c r="R23" s="710"/>
      <c r="S23" s="710"/>
      <c r="T23" s="710"/>
      <c r="U23" s="710"/>
    </row>
    <row r="24" spans="1:21" x14ac:dyDescent="0.2">
      <c r="A24" s="710"/>
      <c r="B24" s="710"/>
      <c r="C24" s="710"/>
      <c r="D24" s="710"/>
      <c r="E24" s="710"/>
      <c r="F24" s="710"/>
      <c r="G24" s="710"/>
      <c r="H24" s="710"/>
      <c r="I24" s="710"/>
      <c r="J24" s="710"/>
      <c r="K24" s="710"/>
      <c r="L24" s="710"/>
      <c r="M24" s="710"/>
      <c r="N24" s="710"/>
      <c r="O24" s="710"/>
      <c r="P24" s="710"/>
      <c r="Q24" s="710"/>
      <c r="R24" s="710"/>
      <c r="S24" s="710"/>
      <c r="T24" s="710"/>
      <c r="U24" s="710"/>
    </row>
    <row r="25" spans="1:21" x14ac:dyDescent="0.2">
      <c r="A25" s="82"/>
      <c r="B25" s="82"/>
      <c r="C25" s="82"/>
      <c r="D25" s="82"/>
      <c r="E25" s="82"/>
      <c r="F25" s="82"/>
      <c r="G25" s="82"/>
      <c r="H25" s="82"/>
      <c r="I25" s="82"/>
      <c r="J25" s="82"/>
      <c r="K25" s="82"/>
      <c r="L25" s="82"/>
      <c r="M25" s="82"/>
      <c r="N25" s="82"/>
      <c r="O25" s="82"/>
      <c r="P25" s="82"/>
      <c r="Q25" s="82"/>
      <c r="R25" s="82"/>
      <c r="S25" s="82"/>
      <c r="T25" s="82"/>
      <c r="U25" s="82"/>
    </row>
    <row r="26" spans="1:21" ht="13.15" customHeight="1" x14ac:dyDescent="0.2">
      <c r="A26" s="709" t="s">
        <v>673</v>
      </c>
      <c r="B26" s="709"/>
      <c r="C26" s="709"/>
      <c r="D26" s="709"/>
      <c r="E26" s="709"/>
      <c r="F26" s="709"/>
      <c r="G26" s="709"/>
      <c r="H26" s="709"/>
      <c r="I26" s="709"/>
      <c r="J26" s="709"/>
      <c r="K26" s="709"/>
      <c r="L26" s="709"/>
      <c r="M26" s="709"/>
      <c r="N26" s="709"/>
      <c r="O26" s="709"/>
      <c r="P26" s="709"/>
      <c r="Q26" s="709"/>
      <c r="R26" s="709"/>
      <c r="S26" s="709"/>
      <c r="T26" s="709"/>
      <c r="U26" s="709"/>
    </row>
    <row r="27" spans="1:21" x14ac:dyDescent="0.2">
      <c r="A27" s="709"/>
      <c r="B27" s="709"/>
      <c r="C27" s="709"/>
      <c r="D27" s="709"/>
      <c r="E27" s="709"/>
      <c r="F27" s="709"/>
      <c r="G27" s="709"/>
      <c r="H27" s="709"/>
      <c r="I27" s="709"/>
      <c r="J27" s="709"/>
      <c r="K27" s="709"/>
      <c r="L27" s="709"/>
      <c r="M27" s="709"/>
      <c r="N27" s="709"/>
      <c r="O27" s="709"/>
      <c r="P27" s="709"/>
      <c r="Q27" s="709"/>
      <c r="R27" s="709"/>
      <c r="S27" s="709"/>
      <c r="T27" s="709"/>
      <c r="U27" s="709"/>
    </row>
    <row r="30" spans="1:21" x14ac:dyDescent="0.2">
      <c r="A30" s="100"/>
    </row>
    <row r="33" spans="1:5" x14ac:dyDescent="0.2">
      <c r="A33" s="88"/>
      <c r="B33" s="88"/>
      <c r="C33" s="88"/>
      <c r="D33" s="88"/>
      <c r="E33" s="88"/>
    </row>
    <row r="34" spans="1:5" x14ac:dyDescent="0.2">
      <c r="A34" s="101"/>
    </row>
    <row r="35" spans="1:5" x14ac:dyDescent="0.2">
      <c r="A35" s="101"/>
    </row>
  </sheetData>
  <mergeCells count="3">
    <mergeCell ref="A13:U24"/>
    <mergeCell ref="A26:U27"/>
    <mergeCell ref="A8:U8"/>
  </mergeCells>
  <pageMargins left="0.75" right="0.75" top="1" bottom="1" header="0.5" footer="0.5"/>
  <pageSetup scale="6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S36"/>
  <sheetViews>
    <sheetView view="pageBreakPreview" zoomScaleNormal="80" zoomScaleSheetLayoutView="100" workbookViewId="0">
      <selection activeCell="A13" sqref="A13:S25"/>
    </sheetView>
  </sheetViews>
  <sheetFormatPr defaultColWidth="9.140625" defaultRowHeight="12.75" x14ac:dyDescent="0.2"/>
  <cols>
    <col min="1" max="1" width="10.7109375" style="81" customWidth="1"/>
    <col min="2" max="2" width="2.28515625" style="81" customWidth="1"/>
    <col min="3" max="3" width="10.7109375" style="81" customWidth="1"/>
    <col min="4" max="4" width="2.28515625" style="81" customWidth="1"/>
    <col min="5" max="5" width="10.7109375" style="81" customWidth="1"/>
    <col min="6" max="6" width="2.7109375" style="81" customWidth="1"/>
    <col min="7" max="7" width="10.7109375" style="81" customWidth="1"/>
    <col min="8" max="8" width="2.140625" style="81" customWidth="1"/>
    <col min="9" max="9" width="10.7109375" style="81" customWidth="1"/>
    <col min="10" max="10" width="2.28515625" style="81" customWidth="1"/>
    <col min="11" max="11" width="10.7109375" style="81" customWidth="1"/>
    <col min="12" max="12" width="2.28515625" style="81" customWidth="1"/>
    <col min="13" max="13" width="10.7109375" style="81" customWidth="1"/>
    <col min="14" max="14" width="2.42578125" style="81" customWidth="1"/>
    <col min="15" max="15" width="10.7109375" style="81" customWidth="1"/>
    <col min="16" max="16" width="2.140625" style="81" customWidth="1"/>
    <col min="17" max="17" width="10.7109375" style="81" customWidth="1"/>
    <col min="18" max="18" width="2.140625" style="81" customWidth="1"/>
    <col min="19" max="19" width="10.7109375" style="81" customWidth="1"/>
    <col min="20" max="16384" width="9.140625" style="81"/>
  </cols>
  <sheetData>
    <row r="1" spans="1:19" s="97" customFormat="1" ht="20.25" customHeight="1" x14ac:dyDescent="0.2">
      <c r="A1" s="89" t="str">
        <f>TextRefCopy5</f>
        <v>Name of Agency</v>
      </c>
    </row>
    <row r="2" spans="1:19" s="73" customFormat="1" ht="20.25" customHeight="1" x14ac:dyDescent="0.2">
      <c r="A2" s="89" t="s">
        <v>666</v>
      </c>
    </row>
    <row r="3" spans="1:19" s="73" customFormat="1" ht="20.25" customHeight="1" x14ac:dyDescent="0.2">
      <c r="A3" s="148" t="s">
        <v>655</v>
      </c>
      <c r="B3" s="161"/>
      <c r="C3" s="161"/>
      <c r="D3" s="161"/>
      <c r="E3" s="161"/>
      <c r="F3" s="161"/>
      <c r="G3" s="161"/>
      <c r="H3" s="161"/>
      <c r="I3" s="161"/>
      <c r="J3" s="161"/>
      <c r="K3" s="161"/>
    </row>
    <row r="4" spans="1:19" s="73" customFormat="1" ht="20.25" customHeight="1" x14ac:dyDescent="0.2">
      <c r="A4" s="148" t="s">
        <v>674</v>
      </c>
      <c r="B4" s="161"/>
      <c r="C4" s="161"/>
      <c r="D4" s="161"/>
      <c r="E4" s="161"/>
      <c r="F4" s="161"/>
      <c r="G4" s="161"/>
      <c r="H4" s="161"/>
      <c r="I4" s="161"/>
      <c r="J4" s="161"/>
      <c r="K4" s="161"/>
      <c r="L4" s="161"/>
      <c r="M4" s="161"/>
      <c r="N4" s="161"/>
      <c r="O4" s="161"/>
      <c r="P4" s="161"/>
      <c r="Q4" s="161"/>
      <c r="R4" s="161"/>
      <c r="S4" s="161"/>
    </row>
    <row r="5" spans="1:19" s="73" customFormat="1" ht="20.25" customHeight="1" x14ac:dyDescent="0.2">
      <c r="A5" s="94" t="s">
        <v>656</v>
      </c>
      <c r="B5" s="98"/>
      <c r="C5" s="98"/>
      <c r="D5" s="98"/>
      <c r="E5" s="98"/>
      <c r="F5" s="98"/>
      <c r="G5" s="98"/>
      <c r="H5" s="98"/>
      <c r="I5" s="98"/>
      <c r="J5" s="98"/>
      <c r="K5" s="98"/>
      <c r="L5" s="98"/>
      <c r="M5" s="98"/>
      <c r="N5" s="98"/>
      <c r="O5" s="98"/>
      <c r="P5" s="98"/>
      <c r="Q5" s="98"/>
      <c r="R5" s="98"/>
      <c r="S5" s="98"/>
    </row>
    <row r="7" spans="1:19" x14ac:dyDescent="0.2">
      <c r="A7" s="99" t="s">
        <v>667</v>
      </c>
    </row>
    <row r="8" spans="1:19" x14ac:dyDescent="0.2">
      <c r="A8" s="711" t="s">
        <v>668</v>
      </c>
      <c r="B8" s="711"/>
      <c r="C8" s="711"/>
      <c r="D8" s="711"/>
      <c r="E8" s="711"/>
      <c r="F8" s="711"/>
      <c r="G8" s="711"/>
      <c r="H8" s="711"/>
      <c r="I8" s="711"/>
      <c r="J8" s="711"/>
      <c r="K8" s="711"/>
      <c r="L8" s="711"/>
      <c r="M8" s="711"/>
      <c r="N8" s="711"/>
      <c r="O8" s="711"/>
      <c r="P8" s="711"/>
      <c r="Q8" s="711"/>
      <c r="R8" s="711"/>
      <c r="S8" s="711"/>
    </row>
    <row r="10" spans="1:19" x14ac:dyDescent="0.2">
      <c r="A10" s="169">
        <v>2017</v>
      </c>
      <c r="C10" s="84">
        <v>2016</v>
      </c>
      <c r="D10" s="88"/>
      <c r="E10" s="84">
        <v>2015</v>
      </c>
      <c r="F10" s="88"/>
      <c r="G10" s="84">
        <v>2014</v>
      </c>
      <c r="H10" s="88"/>
      <c r="I10" s="84">
        <v>2013</v>
      </c>
      <c r="J10" s="88"/>
      <c r="K10" s="84">
        <v>2012</v>
      </c>
      <c r="L10" s="88"/>
      <c r="M10" s="84">
        <v>2011</v>
      </c>
      <c r="N10" s="88"/>
      <c r="O10" s="84">
        <v>2010</v>
      </c>
      <c r="P10" s="88"/>
      <c r="Q10" s="84">
        <v>2009</v>
      </c>
      <c r="R10" s="88"/>
      <c r="S10" s="84">
        <v>2008</v>
      </c>
    </row>
    <row r="11" spans="1:19" x14ac:dyDescent="0.2">
      <c r="A11" s="170">
        <v>0.01</v>
      </c>
      <c r="C11" s="83" t="s">
        <v>671</v>
      </c>
      <c r="E11" s="83" t="s">
        <v>671</v>
      </c>
      <c r="G11" s="83" t="s">
        <v>671</v>
      </c>
      <c r="I11" s="83">
        <v>0.01</v>
      </c>
      <c r="K11" s="91" t="s">
        <v>671</v>
      </c>
      <c r="M11" s="91" t="s">
        <v>671</v>
      </c>
      <c r="O11" s="91" t="s">
        <v>671</v>
      </c>
      <c r="Q11" s="83">
        <v>2.1999999999999999E-2</v>
      </c>
      <c r="S11" s="83">
        <v>2.1999999999999999E-2</v>
      </c>
    </row>
    <row r="12" spans="1:19" x14ac:dyDescent="0.2">
      <c r="A12" s="83"/>
      <c r="C12" s="83"/>
      <c r="E12" s="83"/>
      <c r="G12" s="91"/>
      <c r="I12" s="91"/>
      <c r="K12" s="91"/>
      <c r="M12" s="83"/>
      <c r="O12" s="83"/>
      <c r="Q12" s="83"/>
      <c r="S12" s="83"/>
    </row>
    <row r="13" spans="1:19" ht="12.75" customHeight="1" x14ac:dyDescent="0.2">
      <c r="A13" s="710" t="s">
        <v>672</v>
      </c>
      <c r="B13" s="710"/>
      <c r="C13" s="710"/>
      <c r="D13" s="710"/>
      <c r="E13" s="710"/>
      <c r="F13" s="710"/>
      <c r="G13" s="710"/>
      <c r="H13" s="710"/>
      <c r="I13" s="710"/>
      <c r="J13" s="710"/>
      <c r="K13" s="710"/>
      <c r="L13" s="710"/>
      <c r="M13" s="710"/>
      <c r="N13" s="710"/>
      <c r="O13" s="710"/>
      <c r="P13" s="710"/>
      <c r="Q13" s="710"/>
      <c r="R13" s="710"/>
      <c r="S13" s="710"/>
    </row>
    <row r="14" spans="1:19" x14ac:dyDescent="0.2">
      <c r="A14" s="710"/>
      <c r="B14" s="710"/>
      <c r="C14" s="710"/>
      <c r="D14" s="710"/>
      <c r="E14" s="710"/>
      <c r="F14" s="710"/>
      <c r="G14" s="710"/>
      <c r="H14" s="710"/>
      <c r="I14" s="710"/>
      <c r="J14" s="710"/>
      <c r="K14" s="710"/>
      <c r="L14" s="710"/>
      <c r="M14" s="710"/>
      <c r="N14" s="710"/>
      <c r="O14" s="710"/>
      <c r="P14" s="710"/>
      <c r="Q14" s="710"/>
      <c r="R14" s="710"/>
      <c r="S14" s="710"/>
    </row>
    <row r="15" spans="1:19" x14ac:dyDescent="0.2">
      <c r="A15" s="710"/>
      <c r="B15" s="710"/>
      <c r="C15" s="710"/>
      <c r="D15" s="710"/>
      <c r="E15" s="710"/>
      <c r="F15" s="710"/>
      <c r="G15" s="710"/>
      <c r="H15" s="710"/>
      <c r="I15" s="710"/>
      <c r="J15" s="710"/>
      <c r="K15" s="710"/>
      <c r="L15" s="710"/>
      <c r="M15" s="710"/>
      <c r="N15" s="710"/>
      <c r="O15" s="710"/>
      <c r="P15" s="710"/>
      <c r="Q15" s="710"/>
      <c r="R15" s="710"/>
      <c r="S15" s="710"/>
    </row>
    <row r="16" spans="1:19" x14ac:dyDescent="0.2">
      <c r="A16" s="710"/>
      <c r="B16" s="710"/>
      <c r="C16" s="710"/>
      <c r="D16" s="710"/>
      <c r="E16" s="710"/>
      <c r="F16" s="710"/>
      <c r="G16" s="710"/>
      <c r="H16" s="710"/>
      <c r="I16" s="710"/>
      <c r="J16" s="710"/>
      <c r="K16" s="710"/>
      <c r="L16" s="710"/>
      <c r="M16" s="710"/>
      <c r="N16" s="710"/>
      <c r="O16" s="710"/>
      <c r="P16" s="710"/>
      <c r="Q16" s="710"/>
      <c r="R16" s="710"/>
      <c r="S16" s="710"/>
    </row>
    <row r="17" spans="1:19" x14ac:dyDescent="0.2">
      <c r="A17" s="710"/>
      <c r="B17" s="710"/>
      <c r="C17" s="710"/>
      <c r="D17" s="710"/>
      <c r="E17" s="710"/>
      <c r="F17" s="710"/>
      <c r="G17" s="710"/>
      <c r="H17" s="710"/>
      <c r="I17" s="710"/>
      <c r="J17" s="710"/>
      <c r="K17" s="710"/>
      <c r="L17" s="710"/>
      <c r="M17" s="710"/>
      <c r="N17" s="710"/>
      <c r="O17" s="710"/>
      <c r="P17" s="710"/>
      <c r="Q17" s="710"/>
      <c r="R17" s="710"/>
      <c r="S17" s="710"/>
    </row>
    <row r="18" spans="1:19" x14ac:dyDescent="0.2">
      <c r="A18" s="710"/>
      <c r="B18" s="710"/>
      <c r="C18" s="710"/>
      <c r="D18" s="710"/>
      <c r="E18" s="710"/>
      <c r="F18" s="710"/>
      <c r="G18" s="710"/>
      <c r="H18" s="710"/>
      <c r="I18" s="710"/>
      <c r="J18" s="710"/>
      <c r="K18" s="710"/>
      <c r="L18" s="710"/>
      <c r="M18" s="710"/>
      <c r="N18" s="710"/>
      <c r="O18" s="710"/>
      <c r="P18" s="710"/>
      <c r="Q18" s="710"/>
      <c r="R18" s="710"/>
      <c r="S18" s="710"/>
    </row>
    <row r="19" spans="1:19" x14ac:dyDescent="0.2">
      <c r="A19" s="710"/>
      <c r="B19" s="710"/>
      <c r="C19" s="710"/>
      <c r="D19" s="710"/>
      <c r="E19" s="710"/>
      <c r="F19" s="710"/>
      <c r="G19" s="710"/>
      <c r="H19" s="710"/>
      <c r="I19" s="710"/>
      <c r="J19" s="710"/>
      <c r="K19" s="710"/>
      <c r="L19" s="710"/>
      <c r="M19" s="710"/>
      <c r="N19" s="710"/>
      <c r="O19" s="710"/>
      <c r="P19" s="710"/>
      <c r="Q19" s="710"/>
      <c r="R19" s="710"/>
      <c r="S19" s="710"/>
    </row>
    <row r="20" spans="1:19" x14ac:dyDescent="0.2">
      <c r="A20" s="710"/>
      <c r="B20" s="710"/>
      <c r="C20" s="710"/>
      <c r="D20" s="710"/>
      <c r="E20" s="710"/>
      <c r="F20" s="710"/>
      <c r="G20" s="710"/>
      <c r="H20" s="710"/>
      <c r="I20" s="710"/>
      <c r="J20" s="710"/>
      <c r="K20" s="710"/>
      <c r="L20" s="710"/>
      <c r="M20" s="710"/>
      <c r="N20" s="710"/>
      <c r="O20" s="710"/>
      <c r="P20" s="710"/>
      <c r="Q20" s="710"/>
      <c r="R20" s="710"/>
      <c r="S20" s="710"/>
    </row>
    <row r="21" spans="1:19" x14ac:dyDescent="0.2">
      <c r="A21" s="710"/>
      <c r="B21" s="710"/>
      <c r="C21" s="710"/>
      <c r="D21" s="710"/>
      <c r="E21" s="710"/>
      <c r="F21" s="710"/>
      <c r="G21" s="710"/>
      <c r="H21" s="710"/>
      <c r="I21" s="710"/>
      <c r="J21" s="710"/>
      <c r="K21" s="710"/>
      <c r="L21" s="710"/>
      <c r="M21" s="710"/>
      <c r="N21" s="710"/>
      <c r="O21" s="710"/>
      <c r="P21" s="710"/>
      <c r="Q21" s="710"/>
      <c r="R21" s="710"/>
      <c r="S21" s="710"/>
    </row>
    <row r="22" spans="1:19" x14ac:dyDescent="0.2">
      <c r="A22" s="710"/>
      <c r="B22" s="710"/>
      <c r="C22" s="710"/>
      <c r="D22" s="710"/>
      <c r="E22" s="710"/>
      <c r="F22" s="710"/>
      <c r="G22" s="710"/>
      <c r="H22" s="710"/>
      <c r="I22" s="710"/>
      <c r="J22" s="710"/>
      <c r="K22" s="710"/>
      <c r="L22" s="710"/>
      <c r="M22" s="710"/>
      <c r="N22" s="710"/>
      <c r="O22" s="710"/>
      <c r="P22" s="710"/>
      <c r="Q22" s="710"/>
      <c r="R22" s="710"/>
      <c r="S22" s="710"/>
    </row>
    <row r="23" spans="1:19" x14ac:dyDescent="0.2">
      <c r="A23" s="710"/>
      <c r="B23" s="710"/>
      <c r="C23" s="710"/>
      <c r="D23" s="710"/>
      <c r="E23" s="710"/>
      <c r="F23" s="710"/>
      <c r="G23" s="710"/>
      <c r="H23" s="710"/>
      <c r="I23" s="710"/>
      <c r="J23" s="710"/>
      <c r="K23" s="710"/>
      <c r="L23" s="710"/>
      <c r="M23" s="710"/>
      <c r="N23" s="710"/>
      <c r="O23" s="710"/>
      <c r="P23" s="710"/>
      <c r="Q23" s="710"/>
      <c r="R23" s="710"/>
      <c r="S23" s="710"/>
    </row>
    <row r="24" spans="1:19" x14ac:dyDescent="0.2">
      <c r="A24" s="710"/>
      <c r="B24" s="710"/>
      <c r="C24" s="710"/>
      <c r="D24" s="710"/>
      <c r="E24" s="710"/>
      <c r="F24" s="710"/>
      <c r="G24" s="710"/>
      <c r="H24" s="710"/>
      <c r="I24" s="710"/>
      <c r="J24" s="710"/>
      <c r="K24" s="710"/>
      <c r="L24" s="710"/>
      <c r="M24" s="710"/>
      <c r="N24" s="710"/>
      <c r="O24" s="710"/>
      <c r="P24" s="710"/>
      <c r="Q24" s="710"/>
      <c r="R24" s="710"/>
      <c r="S24" s="710"/>
    </row>
    <row r="25" spans="1:19" x14ac:dyDescent="0.2">
      <c r="A25" s="710"/>
      <c r="B25" s="710"/>
      <c r="C25" s="710"/>
      <c r="D25" s="710"/>
      <c r="E25" s="710"/>
      <c r="F25" s="710"/>
      <c r="G25" s="710"/>
      <c r="H25" s="710"/>
      <c r="I25" s="710"/>
      <c r="J25" s="710"/>
      <c r="K25" s="710"/>
      <c r="L25" s="710"/>
      <c r="M25" s="710"/>
      <c r="N25" s="710"/>
      <c r="O25" s="710"/>
      <c r="P25" s="710"/>
      <c r="Q25" s="710"/>
      <c r="R25" s="710"/>
      <c r="S25" s="710"/>
    </row>
    <row r="26" spans="1:19" x14ac:dyDescent="0.2">
      <c r="A26" s="82"/>
      <c r="B26" s="82"/>
      <c r="C26" s="82"/>
      <c r="D26" s="82"/>
      <c r="E26" s="82"/>
      <c r="F26" s="82"/>
      <c r="G26" s="82"/>
      <c r="H26" s="82"/>
      <c r="I26" s="82"/>
      <c r="J26" s="82"/>
      <c r="K26" s="82"/>
      <c r="L26" s="82"/>
      <c r="M26" s="82"/>
      <c r="N26" s="82"/>
      <c r="O26" s="82"/>
      <c r="P26" s="82"/>
      <c r="Q26" s="82"/>
      <c r="R26" s="82"/>
      <c r="S26" s="82"/>
    </row>
    <row r="27" spans="1:19" ht="13.15" customHeight="1" x14ac:dyDescent="0.2">
      <c r="A27" s="709" t="s">
        <v>673</v>
      </c>
      <c r="B27" s="709"/>
      <c r="C27" s="709"/>
      <c r="D27" s="709"/>
      <c r="E27" s="709"/>
      <c r="F27" s="709"/>
      <c r="G27" s="709"/>
      <c r="H27" s="709"/>
      <c r="I27" s="709"/>
      <c r="J27" s="709"/>
      <c r="K27" s="709"/>
      <c r="L27" s="709"/>
      <c r="M27" s="709"/>
      <c r="N27" s="709"/>
      <c r="O27" s="709"/>
      <c r="P27" s="709"/>
      <c r="Q27" s="709"/>
      <c r="R27" s="709"/>
      <c r="S27" s="709"/>
    </row>
    <row r="28" spans="1:19" x14ac:dyDescent="0.2">
      <c r="A28" s="709"/>
      <c r="B28" s="709"/>
      <c r="C28" s="709"/>
      <c r="D28" s="709"/>
      <c r="E28" s="709"/>
      <c r="F28" s="709"/>
      <c r="G28" s="709"/>
      <c r="H28" s="709"/>
      <c r="I28" s="709"/>
      <c r="J28" s="709"/>
      <c r="K28" s="709"/>
      <c r="L28" s="709"/>
      <c r="M28" s="709"/>
      <c r="N28" s="709"/>
      <c r="O28" s="709"/>
      <c r="P28" s="709"/>
      <c r="Q28" s="709"/>
      <c r="R28" s="709"/>
      <c r="S28" s="709"/>
    </row>
    <row r="31" spans="1:19" x14ac:dyDescent="0.2">
      <c r="A31" s="100"/>
    </row>
    <row r="34" spans="1:3" x14ac:dyDescent="0.2">
      <c r="A34" s="88"/>
      <c r="B34" s="88"/>
      <c r="C34" s="88"/>
    </row>
    <row r="35" spans="1:3" x14ac:dyDescent="0.2">
      <c r="A35" s="101"/>
    </row>
    <row r="36" spans="1:3" x14ac:dyDescent="0.2">
      <c r="A36" s="101"/>
    </row>
  </sheetData>
  <mergeCells count="3">
    <mergeCell ref="A8:S8"/>
    <mergeCell ref="A13:S25"/>
    <mergeCell ref="A27:S28"/>
  </mergeCells>
  <pageMargins left="0.7" right="0.7" top="0.75" bottom="0.75" header="0.3" footer="0.3"/>
  <pageSetup scale="71"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Z46"/>
  <sheetViews>
    <sheetView zoomScaleNormal="100" workbookViewId="0">
      <selection activeCell="AD27" sqref="AD27"/>
    </sheetView>
  </sheetViews>
  <sheetFormatPr defaultColWidth="9.140625" defaultRowHeight="12.75" x14ac:dyDescent="0.2"/>
  <cols>
    <col min="1" max="1" width="2.7109375" style="73" customWidth="1"/>
    <col min="2" max="6" width="9.140625" style="73"/>
    <col min="7" max="7" width="1.85546875" style="73" customWidth="1"/>
    <col min="8" max="8" width="12.7109375" style="73" customWidth="1"/>
    <col min="9" max="10" width="1.85546875" style="73" customWidth="1"/>
    <col min="11" max="11" width="12.7109375" style="73" customWidth="1"/>
    <col min="12" max="13" width="1.85546875" style="73" customWidth="1"/>
    <col min="14" max="14" width="12.7109375" style="73" customWidth="1"/>
    <col min="15" max="16" width="1.85546875" style="73" customWidth="1"/>
    <col min="17" max="17" width="12.7109375" style="73" customWidth="1"/>
    <col min="18" max="19" width="1.85546875" style="73" customWidth="1"/>
    <col min="20" max="20" width="12.7109375" style="73" customWidth="1"/>
    <col min="21" max="21" width="3.140625" style="73" customWidth="1"/>
    <col min="22" max="22" width="3" style="73" customWidth="1"/>
    <col min="23" max="23" width="9.140625" style="73"/>
    <col min="24" max="24" width="2.85546875" style="73" customWidth="1"/>
    <col min="25" max="25" width="2" style="73" customWidth="1"/>
    <col min="26" max="26" width="9.140625" style="73"/>
    <col min="27" max="27" width="2.85546875" style="73" customWidth="1"/>
    <col min="28" max="28" width="3" style="73" customWidth="1"/>
    <col min="29" max="16384" width="9.140625" style="73"/>
  </cols>
  <sheetData>
    <row r="1" spans="1:21" s="92" customFormat="1" ht="20.25" customHeight="1" x14ac:dyDescent="0.2">
      <c r="A1" s="89" t="str">
        <f>TextRefCopy5</f>
        <v>Name of Agency</v>
      </c>
    </row>
    <row r="2" spans="1:21" s="93" customFormat="1" ht="20.25" customHeight="1" x14ac:dyDescent="0.2">
      <c r="A2" s="89" t="s">
        <v>636</v>
      </c>
      <c r="B2" s="92"/>
    </row>
    <row r="3" spans="1:21" s="93" customFormat="1" ht="20.25" customHeight="1" x14ac:dyDescent="0.2">
      <c r="A3" s="148" t="s">
        <v>675</v>
      </c>
      <c r="B3" s="149"/>
      <c r="C3" s="150"/>
      <c r="D3" s="150"/>
      <c r="E3" s="150"/>
      <c r="F3" s="150"/>
      <c r="G3" s="150"/>
      <c r="H3" s="150"/>
      <c r="I3" s="150"/>
      <c r="J3" s="150"/>
      <c r="K3" s="150"/>
      <c r="L3" s="150"/>
      <c r="M3" s="150"/>
      <c r="N3" s="150"/>
      <c r="O3" s="150"/>
      <c r="P3" s="150"/>
      <c r="Q3" s="150"/>
      <c r="R3" s="150"/>
      <c r="S3" s="150"/>
    </row>
    <row r="4" spans="1:21" s="93" customFormat="1" ht="20.25" customHeight="1" x14ac:dyDescent="0.2">
      <c r="A4" s="89" t="s">
        <v>676</v>
      </c>
      <c r="B4" s="92"/>
    </row>
    <row r="5" spans="1:21" s="93" customFormat="1" ht="20.25" customHeight="1" x14ac:dyDescent="0.2">
      <c r="A5" s="146" t="s">
        <v>677</v>
      </c>
      <c r="B5" s="147"/>
      <c r="C5" s="147"/>
      <c r="D5" s="147"/>
      <c r="E5" s="95"/>
      <c r="F5" s="95"/>
      <c r="G5" s="95"/>
      <c r="H5" s="95"/>
      <c r="I5" s="95"/>
      <c r="J5" s="95"/>
      <c r="K5" s="95"/>
      <c r="L5" s="95"/>
      <c r="M5" s="95"/>
      <c r="N5" s="95"/>
      <c r="O5" s="95"/>
      <c r="P5" s="95"/>
      <c r="Q5" s="95"/>
      <c r="R5" s="95"/>
      <c r="S5" s="95"/>
      <c r="T5" s="96" t="s">
        <v>678</v>
      </c>
    </row>
    <row r="6" spans="1:21" ht="19.5" customHeight="1" x14ac:dyDescent="0.2"/>
    <row r="7" spans="1:21" s="81" customFormat="1" ht="12.75" customHeight="1" x14ac:dyDescent="0.2">
      <c r="B7" s="99"/>
      <c r="G7" s="706"/>
      <c r="H7" s="706"/>
      <c r="J7" s="90"/>
      <c r="K7" s="90"/>
      <c r="M7" s="707">
        <v>2019</v>
      </c>
      <c r="N7" s="707"/>
      <c r="P7" s="707">
        <v>2018</v>
      </c>
      <c r="Q7" s="707"/>
      <c r="R7" s="88"/>
      <c r="S7" s="707">
        <v>2017</v>
      </c>
      <c r="T7" s="707"/>
      <c r="U7" s="100"/>
    </row>
    <row r="8" spans="1:21" s="81" customFormat="1" ht="12.75" customHeight="1" x14ac:dyDescent="0.2">
      <c r="A8" s="88" t="s">
        <v>679</v>
      </c>
      <c r="B8" s="99"/>
      <c r="G8" s="90"/>
      <c r="H8" s="90"/>
      <c r="J8" s="90"/>
      <c r="K8" s="90"/>
      <c r="M8" s="165"/>
      <c r="N8" s="165"/>
      <c r="P8" s="90"/>
      <c r="Q8" s="90"/>
      <c r="R8" s="88"/>
      <c r="S8" s="90"/>
      <c r="T8" s="90"/>
      <c r="U8" s="100"/>
    </row>
    <row r="9" spans="1:21" ht="12.75" customHeight="1" x14ac:dyDescent="0.2">
      <c r="B9" s="93"/>
      <c r="G9" s="77"/>
      <c r="H9" s="77"/>
      <c r="J9" s="77"/>
      <c r="K9" s="77"/>
      <c r="M9" s="167"/>
      <c r="N9" s="167"/>
      <c r="P9" s="77"/>
      <c r="Q9" s="77"/>
      <c r="R9" s="97"/>
      <c r="S9" s="77"/>
      <c r="T9" s="77"/>
      <c r="U9" s="79"/>
    </row>
    <row r="10" spans="1:21" s="81" customFormat="1" ht="12.75" customHeight="1" x14ac:dyDescent="0.2">
      <c r="A10" s="142" t="s">
        <v>640</v>
      </c>
      <c r="B10" s="81" t="s">
        <v>641</v>
      </c>
      <c r="J10" s="90"/>
      <c r="M10" s="165"/>
      <c r="N10" s="151"/>
      <c r="P10" s="90"/>
      <c r="Q10" s="90"/>
      <c r="R10" s="88"/>
      <c r="S10" s="90"/>
      <c r="T10" s="90"/>
      <c r="U10" s="100"/>
    </row>
    <row r="11" spans="1:21" s="81" customFormat="1" ht="12.75" customHeight="1" x14ac:dyDescent="0.2">
      <c r="A11" s="143"/>
      <c r="B11" s="127" t="s">
        <v>680</v>
      </c>
      <c r="H11" s="123"/>
      <c r="J11" s="91"/>
      <c r="K11" s="123"/>
      <c r="M11" s="159"/>
      <c r="N11" s="166"/>
      <c r="P11" s="91"/>
      <c r="Q11" s="123"/>
      <c r="S11" s="91"/>
      <c r="T11" s="123"/>
      <c r="U11" s="100"/>
    </row>
    <row r="12" spans="1:21" ht="12.75" customHeight="1" x14ac:dyDescent="0.2">
      <c r="A12" s="144"/>
      <c r="J12" s="77"/>
      <c r="M12" s="167"/>
      <c r="N12" s="161"/>
      <c r="P12" s="77"/>
      <c r="Q12" s="78"/>
      <c r="R12" s="97"/>
      <c r="S12" s="77"/>
      <c r="T12" s="77"/>
      <c r="U12" s="79"/>
    </row>
    <row r="13" spans="1:21" s="81" customFormat="1" ht="12.75" customHeight="1" x14ac:dyDescent="0.2">
      <c r="A13" s="142" t="s">
        <v>643</v>
      </c>
      <c r="B13" s="81" t="s">
        <v>681</v>
      </c>
      <c r="J13" s="90"/>
      <c r="M13" s="165"/>
      <c r="N13" s="151"/>
      <c r="P13" s="90"/>
      <c r="Q13" s="90"/>
      <c r="R13" s="88"/>
      <c r="S13" s="90"/>
      <c r="T13" s="90"/>
      <c r="U13" s="100"/>
    </row>
    <row r="14" spans="1:21" s="81" customFormat="1" ht="12.75" customHeight="1" x14ac:dyDescent="0.2">
      <c r="A14" s="143"/>
      <c r="B14" s="127" t="s">
        <v>682</v>
      </c>
      <c r="G14" s="91"/>
      <c r="H14" s="125"/>
      <c r="J14" s="91"/>
      <c r="K14" s="125"/>
      <c r="M14" s="159" t="s">
        <v>534</v>
      </c>
      <c r="N14" s="160"/>
      <c r="P14" s="91" t="s">
        <v>534</v>
      </c>
      <c r="Q14" s="125"/>
      <c r="R14" s="88"/>
      <c r="S14" s="91" t="s">
        <v>534</v>
      </c>
      <c r="T14" s="125"/>
      <c r="U14" s="100"/>
    </row>
    <row r="15" spans="1:21" ht="12.75" customHeight="1" x14ac:dyDescent="0.2">
      <c r="A15" s="144"/>
      <c r="J15" s="75"/>
      <c r="M15" s="153"/>
      <c r="N15" s="161"/>
      <c r="P15" s="75"/>
      <c r="S15" s="75"/>
      <c r="U15" s="79"/>
    </row>
    <row r="16" spans="1:21" s="81" customFormat="1" ht="12.75" customHeight="1" x14ac:dyDescent="0.2">
      <c r="A16" s="142" t="s">
        <v>645</v>
      </c>
      <c r="B16" s="81" t="s">
        <v>646</v>
      </c>
      <c r="G16" s="91"/>
      <c r="H16" s="125"/>
      <c r="J16" s="91"/>
      <c r="K16" s="125"/>
      <c r="M16" s="159" t="s">
        <v>534</v>
      </c>
      <c r="N16" s="160">
        <f>'Exhibit C-4'!K16</f>
        <v>0</v>
      </c>
      <c r="P16" s="91" t="s">
        <v>534</v>
      </c>
      <c r="Q16" s="125">
        <f>'Exhibit C-4'!N16</f>
        <v>0</v>
      </c>
      <c r="S16" s="91" t="s">
        <v>534</v>
      </c>
      <c r="T16" s="125">
        <f>'Exhibit C-4'!Q16</f>
        <v>0</v>
      </c>
      <c r="U16" s="100"/>
    </row>
    <row r="17" spans="1:23" ht="12.75" customHeight="1" x14ac:dyDescent="0.2">
      <c r="A17" s="144"/>
      <c r="M17" s="161"/>
      <c r="N17" s="161"/>
      <c r="U17" s="79"/>
    </row>
    <row r="18" spans="1:23" s="81" customFormat="1" ht="12.75" customHeight="1" x14ac:dyDescent="0.2">
      <c r="A18" s="142" t="s">
        <v>647</v>
      </c>
      <c r="B18" s="151" t="s">
        <v>683</v>
      </c>
      <c r="C18" s="151"/>
      <c r="D18" s="151"/>
      <c r="E18" s="151"/>
      <c r="M18" s="151"/>
      <c r="N18" s="151"/>
      <c r="U18" s="100"/>
    </row>
    <row r="19" spans="1:23" s="81" customFormat="1" ht="12.75" customHeight="1" x14ac:dyDescent="0.2">
      <c r="A19" s="143"/>
      <c r="B19" s="152" t="s">
        <v>649</v>
      </c>
      <c r="C19" s="151"/>
      <c r="D19" s="151"/>
      <c r="E19" s="151"/>
      <c r="H19" s="133"/>
      <c r="K19" s="133"/>
      <c r="M19" s="151"/>
      <c r="N19" s="164" t="e">
        <f t="shared" ref="N19" si="0">N14/N16</f>
        <v>#DIV/0!</v>
      </c>
      <c r="O19" s="126"/>
      <c r="P19" s="126"/>
      <c r="Q19" s="126" t="e">
        <f>Q14/Q16</f>
        <v>#DIV/0!</v>
      </c>
      <c r="T19" s="126" t="e">
        <f>T14/T16</f>
        <v>#DIV/0!</v>
      </c>
      <c r="U19" s="100"/>
    </row>
    <row r="20" spans="1:23" ht="12.75" customHeight="1" x14ac:dyDescent="0.2">
      <c r="A20" s="144"/>
      <c r="M20" s="161"/>
      <c r="N20" s="161"/>
      <c r="U20" s="79"/>
    </row>
    <row r="21" spans="1:23" s="81" customFormat="1" ht="12.75" customHeight="1" x14ac:dyDescent="0.2">
      <c r="A21" s="142" t="s">
        <v>650</v>
      </c>
      <c r="B21" s="81" t="s">
        <v>651</v>
      </c>
      <c r="M21" s="151"/>
      <c r="N21" s="151"/>
      <c r="U21" s="100"/>
    </row>
    <row r="22" spans="1:23" s="81" customFormat="1" ht="12.75" customHeight="1" x14ac:dyDescent="0.2">
      <c r="A22" s="134"/>
      <c r="B22" s="136" t="s">
        <v>684</v>
      </c>
      <c r="C22" s="134"/>
      <c r="D22" s="134"/>
      <c r="E22" s="134"/>
      <c r="F22" s="134"/>
      <c r="G22" s="134"/>
      <c r="H22" s="135"/>
      <c r="I22" s="134"/>
      <c r="J22" s="134"/>
      <c r="K22" s="135"/>
      <c r="L22" s="134"/>
      <c r="M22" s="173"/>
      <c r="N22" s="174">
        <v>4.3999999999999997E-2</v>
      </c>
      <c r="O22" s="134"/>
      <c r="P22" s="134"/>
      <c r="Q22" s="135">
        <v>3.5200000000000002E-2</v>
      </c>
      <c r="R22" s="134"/>
      <c r="S22" s="134"/>
      <c r="T22" s="135">
        <v>2.41E-2</v>
      </c>
      <c r="U22" s="100"/>
    </row>
    <row r="23" spans="1:23" x14ac:dyDescent="0.2">
      <c r="M23" s="161"/>
      <c r="N23" s="161"/>
    </row>
    <row r="24" spans="1:23" s="81" customFormat="1" ht="12.75" customHeight="1" x14ac:dyDescent="0.2">
      <c r="A24" s="88" t="s">
        <v>685</v>
      </c>
      <c r="B24" s="99"/>
      <c r="G24" s="90"/>
      <c r="H24" s="90"/>
      <c r="J24" s="90"/>
      <c r="K24" s="90"/>
      <c r="M24" s="165"/>
      <c r="N24" s="165"/>
      <c r="P24" s="90"/>
      <c r="Q24" s="90"/>
      <c r="R24" s="88"/>
      <c r="S24" s="90"/>
      <c r="T24" s="90"/>
      <c r="U24" s="100"/>
    </row>
    <row r="25" spans="1:23" ht="12.75" customHeight="1" x14ac:dyDescent="0.2">
      <c r="B25" s="93"/>
      <c r="G25" s="77"/>
      <c r="H25" s="77"/>
      <c r="J25" s="77"/>
      <c r="K25" s="77"/>
      <c r="M25" s="167"/>
      <c r="N25" s="167"/>
      <c r="P25" s="77"/>
      <c r="Q25" s="77"/>
      <c r="R25" s="97"/>
      <c r="S25" s="77"/>
      <c r="T25" s="77"/>
      <c r="U25" s="79"/>
    </row>
    <row r="26" spans="1:23" s="81" customFormat="1" ht="12.75" customHeight="1" x14ac:dyDescent="0.2">
      <c r="A26" s="142" t="s">
        <v>640</v>
      </c>
      <c r="B26" s="81" t="s">
        <v>641</v>
      </c>
      <c r="J26" s="90"/>
      <c r="M26" s="165"/>
      <c r="N26" s="151"/>
      <c r="P26" s="90"/>
      <c r="Q26" s="90"/>
      <c r="R26" s="88"/>
      <c r="S26" s="90"/>
      <c r="T26" s="90"/>
      <c r="U26" s="100"/>
    </row>
    <row r="27" spans="1:23" s="81" customFormat="1" ht="12.75" customHeight="1" x14ac:dyDescent="0.2">
      <c r="A27" s="143"/>
      <c r="B27" s="127" t="s">
        <v>686</v>
      </c>
      <c r="H27" s="123"/>
      <c r="J27" s="91"/>
      <c r="K27" s="123"/>
      <c r="M27" s="159"/>
      <c r="N27" s="166"/>
      <c r="P27" s="91"/>
      <c r="Q27" s="123"/>
      <c r="S27" s="91"/>
      <c r="T27" s="123"/>
      <c r="U27" s="100"/>
    </row>
    <row r="28" spans="1:23" ht="12.75" customHeight="1" x14ac:dyDescent="0.2">
      <c r="A28" s="144"/>
      <c r="J28" s="77"/>
      <c r="M28" s="167"/>
      <c r="N28" s="161"/>
      <c r="P28" s="77"/>
      <c r="Q28" s="78"/>
      <c r="R28" s="97"/>
      <c r="S28" s="77"/>
      <c r="T28" s="77"/>
      <c r="U28" s="79"/>
    </row>
    <row r="29" spans="1:23" s="81" customFormat="1" ht="12.75" customHeight="1" x14ac:dyDescent="0.2">
      <c r="A29" s="142" t="s">
        <v>643</v>
      </c>
      <c r="B29" s="81" t="s">
        <v>681</v>
      </c>
      <c r="J29" s="90"/>
      <c r="M29" s="165"/>
      <c r="N29" s="151"/>
      <c r="P29" s="90"/>
      <c r="Q29" s="90"/>
      <c r="R29" s="88"/>
      <c r="S29" s="90"/>
      <c r="T29" s="90"/>
      <c r="U29" s="100"/>
    </row>
    <row r="30" spans="1:23" s="81" customFormat="1" ht="12.75" customHeight="1" x14ac:dyDescent="0.2">
      <c r="A30" s="143"/>
      <c r="B30" s="127" t="s">
        <v>687</v>
      </c>
      <c r="G30" s="91"/>
      <c r="H30" s="125"/>
      <c r="J30" s="91"/>
      <c r="K30" s="125"/>
      <c r="M30" s="159" t="s">
        <v>534</v>
      </c>
      <c r="N30" s="160"/>
      <c r="P30" s="91" t="s">
        <v>534</v>
      </c>
      <c r="Q30" s="125"/>
      <c r="R30" s="88"/>
      <c r="S30" s="91" t="s">
        <v>534</v>
      </c>
      <c r="T30" s="125"/>
      <c r="U30" s="100"/>
      <c r="V30" s="142" t="s">
        <v>688</v>
      </c>
    </row>
    <row r="31" spans="1:23" ht="12.75" customHeight="1" x14ac:dyDescent="0.2">
      <c r="A31" s="144"/>
      <c r="J31" s="75"/>
      <c r="M31" s="153"/>
      <c r="N31" s="161"/>
      <c r="P31" s="75"/>
      <c r="S31" s="75"/>
      <c r="U31" s="79"/>
      <c r="W31" s="142" t="s">
        <v>689</v>
      </c>
    </row>
    <row r="32" spans="1:23" s="81" customFormat="1" ht="12.75" customHeight="1" x14ac:dyDescent="0.2">
      <c r="A32" s="142" t="s">
        <v>645</v>
      </c>
      <c r="B32" s="81" t="s">
        <v>646</v>
      </c>
      <c r="G32" s="91"/>
      <c r="H32" s="125"/>
      <c r="J32" s="91"/>
      <c r="K32" s="125"/>
      <c r="M32" s="159" t="s">
        <v>534</v>
      </c>
      <c r="N32" s="160">
        <f>'Exhibit C-4'!K44</f>
        <v>0</v>
      </c>
      <c r="P32" s="91" t="s">
        <v>534</v>
      </c>
      <c r="Q32" s="125">
        <f>'Exhibit C-4'!N44</f>
        <v>0</v>
      </c>
      <c r="S32" s="91" t="s">
        <v>534</v>
      </c>
      <c r="T32" s="125">
        <f>'Exhibit C-4'!Q44</f>
        <v>0</v>
      </c>
      <c r="U32" s="100"/>
    </row>
    <row r="33" spans="1:26" ht="12.75" customHeight="1" x14ac:dyDescent="0.2">
      <c r="A33" s="144"/>
      <c r="M33" s="161"/>
      <c r="N33" s="161"/>
      <c r="U33" s="79"/>
    </row>
    <row r="34" spans="1:26" s="81" customFormat="1" ht="12.75" customHeight="1" x14ac:dyDescent="0.2">
      <c r="A34" s="142" t="s">
        <v>647</v>
      </c>
      <c r="B34" s="151" t="s">
        <v>690</v>
      </c>
      <c r="C34" s="151"/>
      <c r="D34" s="151"/>
      <c r="E34" s="151"/>
      <c r="M34" s="151"/>
      <c r="N34" s="151"/>
      <c r="U34" s="100"/>
    </row>
    <row r="35" spans="1:26" s="81" customFormat="1" ht="12.75" customHeight="1" x14ac:dyDescent="0.2">
      <c r="A35" s="143"/>
      <c r="B35" s="152" t="s">
        <v>649</v>
      </c>
      <c r="C35" s="151"/>
      <c r="D35" s="151"/>
      <c r="E35" s="151"/>
      <c r="H35" s="133"/>
      <c r="K35" s="133"/>
      <c r="M35" s="151"/>
      <c r="N35" s="164" t="e">
        <f t="shared" ref="N35" si="1">N30/N32</f>
        <v>#DIV/0!</v>
      </c>
      <c r="O35" s="126"/>
      <c r="P35" s="126"/>
      <c r="Q35" s="126" t="e">
        <f>Q30/Q32</f>
        <v>#DIV/0!</v>
      </c>
      <c r="T35" s="126" t="e">
        <f>T30/T32</f>
        <v>#DIV/0!</v>
      </c>
      <c r="U35" s="100"/>
    </row>
    <row r="36" spans="1:26" ht="12.75" customHeight="1" x14ac:dyDescent="0.2">
      <c r="A36" s="144"/>
      <c r="M36" s="161"/>
      <c r="N36" s="161"/>
      <c r="U36" s="79"/>
    </row>
    <row r="37" spans="1:26" s="81" customFormat="1" ht="12.75" customHeight="1" x14ac:dyDescent="0.2">
      <c r="A37" s="142" t="s">
        <v>650</v>
      </c>
      <c r="B37" s="81" t="s">
        <v>651</v>
      </c>
      <c r="M37" s="151"/>
      <c r="N37" s="151"/>
      <c r="U37" s="100"/>
    </row>
    <row r="38" spans="1:26" s="81" customFormat="1" ht="12.75" customHeight="1" x14ac:dyDescent="0.2">
      <c r="A38" s="134"/>
      <c r="B38" s="136" t="s">
        <v>691</v>
      </c>
      <c r="C38" s="134"/>
      <c r="D38" s="134"/>
      <c r="E38" s="134"/>
      <c r="F38" s="134"/>
      <c r="G38" s="134"/>
      <c r="H38" s="135"/>
      <c r="I38" s="134"/>
      <c r="J38" s="134"/>
      <c r="K38" s="135"/>
      <c r="L38" s="134"/>
      <c r="M38" s="173"/>
      <c r="N38" s="174">
        <v>1.0847</v>
      </c>
      <c r="O38" s="134"/>
      <c r="P38" s="134"/>
      <c r="Q38" s="135">
        <v>1.1623000000000001</v>
      </c>
      <c r="R38" s="134"/>
      <c r="S38" s="134"/>
      <c r="T38" s="135">
        <v>1.1606000000000001</v>
      </c>
      <c r="U38" s="100"/>
    </row>
    <row r="39" spans="1:26" ht="12.75" customHeight="1" x14ac:dyDescent="0.2">
      <c r="B39" s="74"/>
      <c r="H39" s="102"/>
      <c r="K39" s="102"/>
      <c r="N39" s="102"/>
      <c r="Q39" s="102"/>
      <c r="T39" s="102"/>
      <c r="U39" s="79"/>
    </row>
    <row r="40" spans="1:26" x14ac:dyDescent="0.2">
      <c r="A40" s="708" t="s">
        <v>692</v>
      </c>
      <c r="B40" s="708"/>
      <c r="C40" s="708"/>
      <c r="D40" s="708"/>
      <c r="E40" s="708"/>
      <c r="F40" s="708"/>
      <c r="G40" s="708"/>
      <c r="H40" s="708"/>
      <c r="I40" s="708"/>
      <c r="J40" s="708"/>
      <c r="K40" s="708"/>
      <c r="L40" s="708"/>
      <c r="M40" s="708"/>
      <c r="N40" s="708"/>
      <c r="O40" s="708"/>
      <c r="P40" s="708"/>
      <c r="Q40" s="708"/>
      <c r="R40" s="708"/>
      <c r="S40" s="708"/>
      <c r="T40" s="708"/>
      <c r="U40" s="86"/>
      <c r="V40" s="86"/>
      <c r="W40" s="86"/>
      <c r="X40" s="86"/>
      <c r="Y40" s="86"/>
      <c r="Z40" s="86"/>
    </row>
    <row r="41" spans="1:26" x14ac:dyDescent="0.2">
      <c r="A41" s="708"/>
      <c r="B41" s="708"/>
      <c r="C41" s="708"/>
      <c r="D41" s="708"/>
      <c r="E41" s="708"/>
      <c r="F41" s="708"/>
      <c r="G41" s="708"/>
      <c r="H41" s="708"/>
      <c r="I41" s="708"/>
      <c r="J41" s="708"/>
      <c r="K41" s="708"/>
      <c r="L41" s="708"/>
      <c r="M41" s="708"/>
      <c r="N41" s="708"/>
      <c r="O41" s="708"/>
      <c r="P41" s="708"/>
      <c r="Q41" s="708"/>
      <c r="R41" s="708"/>
      <c r="S41" s="708"/>
      <c r="T41" s="708"/>
      <c r="U41" s="86"/>
      <c r="V41" s="86"/>
      <c r="W41" s="86"/>
      <c r="X41" s="86"/>
      <c r="Y41" s="86"/>
      <c r="Z41" s="86"/>
    </row>
    <row r="42" spans="1:26" x14ac:dyDescent="0.2">
      <c r="A42" s="708"/>
      <c r="B42" s="708"/>
      <c r="C42" s="708"/>
      <c r="D42" s="708"/>
      <c r="E42" s="708"/>
      <c r="F42" s="708"/>
      <c r="G42" s="708"/>
      <c r="H42" s="708"/>
      <c r="I42" s="708"/>
      <c r="J42" s="708"/>
      <c r="K42" s="708"/>
      <c r="L42" s="708"/>
      <c r="M42" s="708"/>
      <c r="N42" s="708"/>
      <c r="O42" s="708"/>
      <c r="P42" s="708"/>
      <c r="Q42" s="708"/>
      <c r="R42" s="708"/>
      <c r="S42" s="708"/>
      <c r="T42" s="708"/>
      <c r="U42" s="86"/>
      <c r="V42" s="86"/>
      <c r="W42" s="86"/>
      <c r="X42" s="86"/>
      <c r="Y42" s="86"/>
      <c r="Z42" s="86"/>
    </row>
    <row r="43" spans="1:26" x14ac:dyDescent="0.2">
      <c r="A43" s="104"/>
      <c r="B43" s="104"/>
      <c r="C43" s="104"/>
      <c r="D43" s="104"/>
      <c r="E43" s="104"/>
      <c r="F43" s="104"/>
      <c r="G43" s="104"/>
      <c r="H43" s="104"/>
      <c r="I43" s="104"/>
      <c r="J43" s="104"/>
      <c r="K43" s="104"/>
      <c r="L43" s="104"/>
      <c r="M43" s="104"/>
      <c r="N43" s="104"/>
      <c r="O43" s="104"/>
      <c r="P43" s="104"/>
      <c r="Q43" s="104"/>
      <c r="R43" s="104"/>
      <c r="S43" s="104"/>
      <c r="T43" s="104"/>
      <c r="U43" s="86"/>
      <c r="V43" s="86"/>
      <c r="W43" s="86"/>
      <c r="X43" s="86"/>
      <c r="Y43" s="86"/>
      <c r="Z43" s="86"/>
    </row>
    <row r="44" spans="1:26" ht="37.5" customHeight="1" x14ac:dyDescent="0.2">
      <c r="B44" s="704" t="s">
        <v>693</v>
      </c>
      <c r="C44" s="705"/>
      <c r="D44" s="705"/>
      <c r="E44" s="705"/>
      <c r="F44" s="705"/>
      <c r="G44" s="705"/>
      <c r="H44" s="705"/>
      <c r="I44" s="705"/>
      <c r="J44" s="705"/>
      <c r="K44" s="705"/>
      <c r="L44" s="705"/>
      <c r="M44" s="705"/>
      <c r="N44" s="705"/>
      <c r="O44" s="705"/>
      <c r="P44" s="705"/>
      <c r="Q44" s="705"/>
      <c r="R44" s="87"/>
      <c r="S44" s="87"/>
      <c r="T44" s="87"/>
    </row>
    <row r="45" spans="1:26" ht="37.5" customHeight="1" x14ac:dyDescent="0.2">
      <c r="B45" s="704"/>
      <c r="C45" s="705"/>
      <c r="D45" s="705"/>
      <c r="E45" s="705"/>
      <c r="F45" s="705"/>
      <c r="G45" s="705"/>
      <c r="H45" s="705"/>
      <c r="I45" s="705"/>
      <c r="J45" s="705"/>
      <c r="K45" s="705"/>
      <c r="L45" s="705"/>
      <c r="M45" s="705"/>
      <c r="N45" s="705"/>
      <c r="O45" s="705"/>
      <c r="P45" s="705"/>
      <c r="Q45" s="705"/>
      <c r="R45" s="87"/>
      <c r="S45" s="87"/>
      <c r="T45" s="87"/>
    </row>
    <row r="46" spans="1:26" ht="69" customHeight="1" x14ac:dyDescent="0.2">
      <c r="B46" s="705"/>
      <c r="C46" s="705"/>
      <c r="D46" s="705"/>
      <c r="E46" s="705"/>
      <c r="F46" s="705"/>
      <c r="G46" s="705"/>
      <c r="H46" s="705"/>
      <c r="I46" s="705"/>
      <c r="J46" s="705"/>
      <c r="K46" s="705"/>
      <c r="L46" s="705"/>
      <c r="M46" s="705"/>
      <c r="N46" s="705"/>
      <c r="O46" s="705"/>
      <c r="P46" s="705"/>
      <c r="Q46" s="705"/>
      <c r="R46" s="87"/>
      <c r="S46" s="87"/>
      <c r="T46" s="87"/>
    </row>
  </sheetData>
  <mergeCells count="6">
    <mergeCell ref="G7:H7"/>
    <mergeCell ref="P7:Q7"/>
    <mergeCell ref="S7:T7"/>
    <mergeCell ref="B44:Q46"/>
    <mergeCell ref="A40:T42"/>
    <mergeCell ref="M7:N7"/>
  </mergeCells>
  <pageMargins left="0.75" right="0.75" top="1" bottom="1" header="0.5" footer="0.5"/>
  <pageSetup scale="67" orientation="portrait" r:id="rId1"/>
  <headerFooter alignWithMargins="0"/>
  <ignoredErrors>
    <ignoredError sqref="A10:A37"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U68"/>
  <sheetViews>
    <sheetView zoomScaleNormal="100" workbookViewId="0">
      <selection activeCell="H49" sqref="H49"/>
    </sheetView>
  </sheetViews>
  <sheetFormatPr defaultColWidth="9.140625" defaultRowHeight="12.75" x14ac:dyDescent="0.2"/>
  <cols>
    <col min="1" max="1" width="2.7109375" style="73" customWidth="1"/>
    <col min="2" max="3" width="9.140625" style="73"/>
    <col min="4" max="4" width="9.140625" style="73" customWidth="1"/>
    <col min="5" max="5" width="9.140625" style="73"/>
    <col min="6" max="7" width="1.85546875" style="73" customWidth="1"/>
    <col min="8" max="8" width="12.7109375" style="73" customWidth="1"/>
    <col min="9" max="10" width="1.85546875" style="73" customWidth="1"/>
    <col min="11" max="11" width="12.7109375" style="73" customWidth="1"/>
    <col min="12" max="13" width="1.85546875" style="73" customWidth="1"/>
    <col min="14" max="14" width="12.7109375" style="73" customWidth="1"/>
    <col min="15" max="16" width="1.85546875" style="73" customWidth="1"/>
    <col min="17" max="17" width="12.7109375" style="73" customWidth="1"/>
    <col min="18" max="19" width="1.85546875" style="73" customWidth="1"/>
    <col min="20" max="20" width="12.7109375" style="73" customWidth="1"/>
    <col min="21" max="16384" width="9.140625" style="73"/>
  </cols>
  <sheetData>
    <row r="1" spans="1:21" s="92" customFormat="1" ht="20.25" customHeight="1" x14ac:dyDescent="0.2">
      <c r="A1" s="89" t="str">
        <f>TextRefCopy5</f>
        <v>Name of Agency</v>
      </c>
    </row>
    <row r="2" spans="1:21" ht="20.25" customHeight="1" x14ac:dyDescent="0.2">
      <c r="A2" s="89" t="s">
        <v>636</v>
      </c>
      <c r="B2" s="97"/>
    </row>
    <row r="3" spans="1:21" ht="20.25" customHeight="1" x14ac:dyDescent="0.2">
      <c r="A3" s="148" t="s">
        <v>655</v>
      </c>
      <c r="B3" s="163"/>
      <c r="C3" s="161"/>
      <c r="D3" s="161"/>
      <c r="E3" s="161"/>
      <c r="F3" s="161"/>
      <c r="G3" s="161"/>
      <c r="H3" s="161"/>
      <c r="I3" s="161"/>
      <c r="J3" s="161"/>
      <c r="K3" s="161"/>
    </row>
    <row r="4" spans="1:21" ht="20.25" customHeight="1" x14ac:dyDescent="0.2">
      <c r="A4" s="89" t="s">
        <v>676</v>
      </c>
      <c r="B4" s="97"/>
    </row>
    <row r="5" spans="1:21" ht="20.25" customHeight="1" x14ac:dyDescent="0.2">
      <c r="A5" s="94" t="s">
        <v>656</v>
      </c>
      <c r="B5" s="98"/>
      <c r="C5" s="98"/>
      <c r="D5" s="98"/>
      <c r="E5" s="98"/>
      <c r="F5" s="98"/>
      <c r="G5" s="98"/>
      <c r="H5" s="98"/>
      <c r="I5" s="98"/>
      <c r="J5" s="98"/>
      <c r="K5" s="98"/>
      <c r="L5" s="98"/>
      <c r="M5" s="98"/>
      <c r="N5" s="98"/>
      <c r="O5" s="98"/>
      <c r="P5" s="98"/>
      <c r="Q5" s="98"/>
      <c r="R5" s="98"/>
      <c r="S5" s="98"/>
      <c r="T5" s="96" t="s">
        <v>694</v>
      </c>
    </row>
    <row r="6" spans="1:21" ht="19.5" customHeight="1" x14ac:dyDescent="0.2"/>
    <row r="7" spans="1:21" s="81" customFormat="1" ht="12.75" customHeight="1" x14ac:dyDescent="0.2">
      <c r="G7" s="703">
        <v>2019</v>
      </c>
      <c r="H7" s="703"/>
      <c r="I7" s="88"/>
      <c r="J7" s="703">
        <v>2018</v>
      </c>
      <c r="K7" s="703"/>
      <c r="L7" s="88"/>
      <c r="M7" s="703">
        <v>2017</v>
      </c>
      <c r="N7" s="703"/>
      <c r="O7" s="88"/>
      <c r="P7" s="703">
        <v>2016</v>
      </c>
      <c r="Q7" s="703"/>
      <c r="R7" s="88"/>
      <c r="S7" s="703">
        <v>2015</v>
      </c>
      <c r="T7" s="703"/>
    </row>
    <row r="8" spans="1:21" ht="12.75" customHeight="1" x14ac:dyDescent="0.2">
      <c r="A8" s="97" t="s">
        <v>679</v>
      </c>
      <c r="G8" s="77"/>
      <c r="H8" s="77"/>
      <c r="I8" s="97"/>
      <c r="J8" s="77"/>
      <c r="K8" s="77"/>
      <c r="L8" s="97"/>
      <c r="M8" s="77"/>
      <c r="N8" s="77"/>
      <c r="O8" s="97"/>
      <c r="P8" s="77"/>
      <c r="Q8" s="77"/>
      <c r="R8" s="97"/>
      <c r="S8" s="77"/>
      <c r="T8" s="77"/>
    </row>
    <row r="9" spans="1:21" ht="12.75" customHeight="1" x14ac:dyDescent="0.2">
      <c r="G9" s="77"/>
      <c r="H9" s="77"/>
      <c r="I9" s="97"/>
      <c r="J9" s="77"/>
      <c r="K9" s="77"/>
      <c r="L9" s="97"/>
      <c r="M9" s="77"/>
      <c r="N9" s="77"/>
      <c r="O9" s="97"/>
      <c r="P9" s="77"/>
      <c r="Q9" s="77"/>
      <c r="R9" s="97"/>
      <c r="S9" s="77"/>
      <c r="T9" s="77"/>
    </row>
    <row r="10" spans="1:21" ht="20.25" customHeight="1" x14ac:dyDescent="0.2">
      <c r="A10" s="145" t="s">
        <v>640</v>
      </c>
      <c r="B10" s="73" t="s">
        <v>657</v>
      </c>
      <c r="G10" s="75" t="s">
        <v>534</v>
      </c>
      <c r="H10" s="76"/>
      <c r="J10" s="75" t="s">
        <v>534</v>
      </c>
      <c r="K10" s="76"/>
      <c r="M10" s="75" t="s">
        <v>534</v>
      </c>
      <c r="N10" s="76"/>
      <c r="P10" s="75" t="s">
        <v>534</v>
      </c>
      <c r="Q10" s="76"/>
      <c r="S10" s="75" t="s">
        <v>534</v>
      </c>
      <c r="T10" s="76"/>
      <c r="U10" s="79"/>
    </row>
    <row r="11" spans="1:21" ht="20.25" customHeight="1" x14ac:dyDescent="0.2">
      <c r="A11" s="145" t="s">
        <v>643</v>
      </c>
      <c r="B11" s="81" t="s">
        <v>658</v>
      </c>
      <c r="G11" s="75"/>
      <c r="H11" s="76"/>
      <c r="J11" s="75"/>
      <c r="K11" s="76"/>
      <c r="M11" s="75"/>
      <c r="N11" s="76"/>
      <c r="P11" s="75"/>
      <c r="Q11" s="76"/>
      <c r="S11" s="75"/>
      <c r="T11" s="76"/>
    </row>
    <row r="12" spans="1:21" s="81" customFormat="1" ht="12.75" customHeight="1" x14ac:dyDescent="0.2">
      <c r="A12" s="143"/>
      <c r="B12" s="127" t="s">
        <v>659</v>
      </c>
      <c r="G12" s="128"/>
      <c r="H12" s="129"/>
      <c r="J12" s="128"/>
      <c r="K12" s="129"/>
      <c r="M12" s="128"/>
      <c r="N12" s="129"/>
      <c r="P12" s="128"/>
      <c r="Q12" s="129"/>
      <c r="S12" s="128"/>
      <c r="T12" s="129"/>
      <c r="U12" s="100"/>
    </row>
    <row r="13" spans="1:21" ht="9.75" customHeight="1" x14ac:dyDescent="0.2">
      <c r="A13" s="144"/>
      <c r="B13" s="74"/>
      <c r="G13" s="75"/>
      <c r="H13" s="76"/>
      <c r="J13" s="75"/>
      <c r="K13" s="76"/>
      <c r="M13" s="75"/>
      <c r="N13" s="76"/>
      <c r="P13" s="75"/>
      <c r="Q13" s="76"/>
      <c r="S13" s="75"/>
      <c r="T13" s="76"/>
      <c r="U13" s="79"/>
    </row>
    <row r="14" spans="1:21" s="81" customFormat="1" ht="12.75" customHeight="1" thickBot="1" x14ac:dyDescent="0.25">
      <c r="A14" s="142" t="s">
        <v>645</v>
      </c>
      <c r="B14" s="81" t="s">
        <v>660</v>
      </c>
      <c r="G14" s="130" t="s">
        <v>534</v>
      </c>
      <c r="H14" s="131">
        <f>H10-H12</f>
        <v>0</v>
      </c>
      <c r="J14" s="130" t="s">
        <v>534</v>
      </c>
      <c r="K14" s="131">
        <f>K10-K12</f>
        <v>0</v>
      </c>
      <c r="M14" s="130" t="s">
        <v>534</v>
      </c>
      <c r="N14" s="131">
        <f>N10-N12</f>
        <v>0</v>
      </c>
      <c r="P14" s="130" t="s">
        <v>534</v>
      </c>
      <c r="Q14" s="131">
        <f>Q10-Q12</f>
        <v>0</v>
      </c>
      <c r="S14" s="130" t="s">
        <v>534</v>
      </c>
      <c r="T14" s="131">
        <f>T10-T12</f>
        <v>0</v>
      </c>
      <c r="U14" s="100"/>
    </row>
    <row r="15" spans="1:21" ht="13.5" customHeight="1" thickTop="1" x14ac:dyDescent="0.2">
      <c r="A15" s="144"/>
      <c r="G15" s="75"/>
      <c r="H15" s="76"/>
      <c r="J15" s="75"/>
      <c r="K15" s="76"/>
      <c r="M15" s="75"/>
      <c r="N15" s="76"/>
      <c r="P15" s="75"/>
      <c r="Q15" s="76"/>
      <c r="S15" s="75"/>
      <c r="T15" s="76"/>
    </row>
    <row r="16" spans="1:21" s="81" customFormat="1" ht="12.75" customHeight="1" x14ac:dyDescent="0.2">
      <c r="A16" s="142" t="s">
        <v>647</v>
      </c>
      <c r="B16" s="81" t="s">
        <v>646</v>
      </c>
      <c r="G16" s="91" t="s">
        <v>534</v>
      </c>
      <c r="H16" s="125"/>
      <c r="J16" s="91" t="s">
        <v>534</v>
      </c>
      <c r="K16" s="125"/>
      <c r="M16" s="91" t="s">
        <v>534</v>
      </c>
      <c r="N16" s="125"/>
      <c r="P16" s="91" t="s">
        <v>534</v>
      </c>
      <c r="Q16" s="125"/>
      <c r="S16" s="91" t="s">
        <v>534</v>
      </c>
      <c r="T16" s="125"/>
      <c r="U16" s="100"/>
    </row>
    <row r="17" spans="1:21" ht="9.75" customHeight="1" x14ac:dyDescent="0.2">
      <c r="A17" s="144"/>
    </row>
    <row r="18" spans="1:21" s="81" customFormat="1" ht="12.75" customHeight="1" x14ac:dyDescent="0.2">
      <c r="A18" s="142" t="s">
        <v>650</v>
      </c>
      <c r="B18" s="81" t="s">
        <v>662</v>
      </c>
      <c r="U18" s="100"/>
    </row>
    <row r="19" spans="1:21" s="81" customFormat="1" ht="12.75" customHeight="1" x14ac:dyDescent="0.2">
      <c r="A19" s="88"/>
      <c r="B19" s="127" t="s">
        <v>646</v>
      </c>
      <c r="H19" s="132" t="e">
        <f>H12/H16</f>
        <v>#DIV/0!</v>
      </c>
      <c r="K19" s="132" t="e">
        <f>K12/K16</f>
        <v>#DIV/0!</v>
      </c>
      <c r="N19" s="132" t="e">
        <f>N12/N16</f>
        <v>#DIV/0!</v>
      </c>
      <c r="Q19" s="132" t="e">
        <f>Q12/Q16</f>
        <v>#DIV/0!</v>
      </c>
      <c r="T19" s="132" t="e">
        <f>T12/T16</f>
        <v>#DIV/0!</v>
      </c>
      <c r="U19" s="100"/>
    </row>
    <row r="20" spans="1:21" x14ac:dyDescent="0.2">
      <c r="A20" s="97"/>
    </row>
    <row r="21" spans="1:21" x14ac:dyDescent="0.2">
      <c r="A21" s="97"/>
    </row>
    <row r="22" spans="1:21" s="81" customFormat="1" ht="12.75" customHeight="1" x14ac:dyDescent="0.2">
      <c r="A22" s="88"/>
      <c r="G22" s="703">
        <v>2014</v>
      </c>
      <c r="H22" s="703"/>
      <c r="I22" s="88"/>
      <c r="J22" s="703">
        <v>2013</v>
      </c>
      <c r="K22" s="703"/>
      <c r="L22" s="88"/>
      <c r="M22" s="703">
        <v>2012</v>
      </c>
      <c r="N22" s="703"/>
      <c r="O22" s="88"/>
      <c r="P22" s="703">
        <v>2011</v>
      </c>
      <c r="Q22" s="703"/>
      <c r="R22" s="88"/>
      <c r="S22" s="703">
        <v>2010</v>
      </c>
      <c r="T22" s="703"/>
    </row>
    <row r="23" spans="1:21" ht="20.25" customHeight="1" x14ac:dyDescent="0.2">
      <c r="A23" s="145" t="s">
        <v>640</v>
      </c>
      <c r="B23" s="73" t="s">
        <v>657</v>
      </c>
      <c r="G23" s="75" t="s">
        <v>534</v>
      </c>
      <c r="H23" s="76"/>
      <c r="J23" s="75" t="s">
        <v>534</v>
      </c>
      <c r="K23" s="76"/>
      <c r="M23" s="75" t="s">
        <v>534</v>
      </c>
      <c r="N23" s="76"/>
      <c r="P23" s="75" t="s">
        <v>534</v>
      </c>
      <c r="Q23" s="76"/>
      <c r="S23" s="75" t="s">
        <v>534</v>
      </c>
      <c r="T23" s="76"/>
      <c r="U23" s="79"/>
    </row>
    <row r="24" spans="1:21" ht="20.25" customHeight="1" x14ac:dyDescent="0.2">
      <c r="A24" s="145" t="s">
        <v>643</v>
      </c>
      <c r="B24" s="81" t="s">
        <v>658</v>
      </c>
      <c r="G24" s="75"/>
      <c r="H24" s="76"/>
      <c r="J24" s="75"/>
      <c r="K24" s="76"/>
      <c r="M24" s="75"/>
      <c r="N24" s="76"/>
      <c r="P24" s="75"/>
      <c r="Q24" s="76"/>
      <c r="S24" s="75"/>
      <c r="T24" s="76"/>
    </row>
    <row r="25" spans="1:21" s="81" customFormat="1" ht="12.75" customHeight="1" x14ac:dyDescent="0.2">
      <c r="A25" s="143"/>
      <c r="B25" s="127" t="s">
        <v>659</v>
      </c>
      <c r="G25" s="128"/>
      <c r="H25" s="129"/>
      <c r="J25" s="128"/>
      <c r="K25" s="129"/>
      <c r="M25" s="128"/>
      <c r="N25" s="129"/>
      <c r="P25" s="128"/>
      <c r="Q25" s="129"/>
      <c r="S25" s="128"/>
      <c r="T25" s="129"/>
      <c r="U25" s="100"/>
    </row>
    <row r="26" spans="1:21" ht="9.75" customHeight="1" x14ac:dyDescent="0.2">
      <c r="A26" s="144"/>
      <c r="B26" s="74"/>
      <c r="G26" s="75"/>
      <c r="H26" s="76"/>
      <c r="J26" s="75"/>
      <c r="K26" s="76"/>
      <c r="M26" s="75"/>
      <c r="N26" s="76"/>
      <c r="P26" s="75"/>
      <c r="Q26" s="76"/>
      <c r="S26" s="75"/>
      <c r="T26" s="76"/>
      <c r="U26" s="79"/>
    </row>
    <row r="27" spans="1:21" s="81" customFormat="1" ht="12.75" customHeight="1" thickBot="1" x14ac:dyDescent="0.25">
      <c r="A27" s="142" t="s">
        <v>645</v>
      </c>
      <c r="B27" s="81" t="s">
        <v>660</v>
      </c>
      <c r="G27" s="130" t="s">
        <v>534</v>
      </c>
      <c r="H27" s="131">
        <f>H23-H25</f>
        <v>0</v>
      </c>
      <c r="J27" s="130" t="s">
        <v>534</v>
      </c>
      <c r="K27" s="131">
        <f>K23-K25</f>
        <v>0</v>
      </c>
      <c r="M27" s="130" t="s">
        <v>534</v>
      </c>
      <c r="N27" s="131">
        <f>N23-N25</f>
        <v>0</v>
      </c>
      <c r="P27" s="130" t="s">
        <v>534</v>
      </c>
      <c r="Q27" s="131">
        <f>Q23-Q25</f>
        <v>0</v>
      </c>
      <c r="S27" s="130" t="s">
        <v>534</v>
      </c>
      <c r="T27" s="131">
        <f>T23-T25</f>
        <v>0</v>
      </c>
      <c r="U27" s="100"/>
    </row>
    <row r="28" spans="1:21" ht="13.5" customHeight="1" thickTop="1" x14ac:dyDescent="0.2">
      <c r="A28" s="144"/>
      <c r="G28" s="75"/>
      <c r="H28" s="76"/>
      <c r="J28" s="75"/>
      <c r="K28" s="76"/>
      <c r="M28" s="75"/>
      <c r="N28" s="76"/>
      <c r="P28" s="75"/>
      <c r="Q28" s="76"/>
      <c r="S28" s="75"/>
      <c r="T28" s="76"/>
    </row>
    <row r="29" spans="1:21" s="81" customFormat="1" ht="12.75" customHeight="1" x14ac:dyDescent="0.2">
      <c r="A29" s="142" t="s">
        <v>647</v>
      </c>
      <c r="B29" s="81" t="s">
        <v>646</v>
      </c>
      <c r="G29" s="91" t="s">
        <v>534</v>
      </c>
      <c r="H29" s="125"/>
      <c r="J29" s="91" t="s">
        <v>534</v>
      </c>
      <c r="K29" s="125"/>
      <c r="M29" s="91" t="s">
        <v>534</v>
      </c>
      <c r="N29" s="125"/>
      <c r="P29" s="91" t="s">
        <v>534</v>
      </c>
      <c r="Q29" s="125"/>
      <c r="S29" s="91" t="s">
        <v>534</v>
      </c>
      <c r="T29" s="125"/>
      <c r="U29" s="100"/>
    </row>
    <row r="30" spans="1:21" ht="9.75" customHeight="1" x14ac:dyDescent="0.2">
      <c r="A30" s="144"/>
    </row>
    <row r="31" spans="1:21" s="81" customFormat="1" ht="12.75" customHeight="1" x14ac:dyDescent="0.2">
      <c r="A31" s="142" t="s">
        <v>650</v>
      </c>
      <c r="B31" s="81" t="s">
        <v>662</v>
      </c>
      <c r="U31" s="100"/>
    </row>
    <row r="32" spans="1:21" s="81" customFormat="1" ht="12.75" customHeight="1" x14ac:dyDescent="0.2">
      <c r="B32" s="127" t="s">
        <v>646</v>
      </c>
      <c r="H32" s="137" t="e">
        <f>H25/H29</f>
        <v>#DIV/0!</v>
      </c>
      <c r="K32" s="137" t="e">
        <f>K25/K29</f>
        <v>#DIV/0!</v>
      </c>
      <c r="N32" s="137" t="e">
        <f>N25/N29</f>
        <v>#DIV/0!</v>
      </c>
      <c r="Q32" s="137" t="e">
        <f>Q25/Q29</f>
        <v>#DIV/0!</v>
      </c>
      <c r="T32" s="137" t="e">
        <f>T25/T29</f>
        <v>#DIV/0!</v>
      </c>
      <c r="U32" s="100"/>
    </row>
    <row r="33" spans="1:21" ht="12.75" customHeight="1" x14ac:dyDescent="0.2">
      <c r="A33" s="98"/>
      <c r="B33" s="103"/>
      <c r="C33" s="98"/>
      <c r="D33" s="98"/>
      <c r="E33" s="98"/>
      <c r="F33" s="98"/>
      <c r="G33" s="98"/>
      <c r="H33" s="105"/>
      <c r="I33" s="98"/>
      <c r="J33" s="98"/>
      <c r="K33" s="105"/>
      <c r="L33" s="98"/>
      <c r="M33" s="98"/>
      <c r="N33" s="105"/>
      <c r="O33" s="98"/>
      <c r="P33" s="98"/>
      <c r="Q33" s="105"/>
      <c r="R33" s="98"/>
      <c r="S33" s="98"/>
      <c r="T33" s="105"/>
      <c r="U33" s="79"/>
    </row>
    <row r="34" spans="1:21" ht="12" customHeight="1" x14ac:dyDescent="0.2">
      <c r="B34" s="74"/>
      <c r="H34" s="80"/>
      <c r="K34" s="80"/>
      <c r="N34" s="80"/>
      <c r="Q34" s="80"/>
      <c r="T34" s="80"/>
      <c r="U34" s="79"/>
    </row>
    <row r="35" spans="1:21" s="81" customFormat="1" ht="12.75" customHeight="1" x14ac:dyDescent="0.2">
      <c r="B35" s="124"/>
      <c r="G35" s="703">
        <v>2019</v>
      </c>
      <c r="H35" s="703"/>
      <c r="I35" s="88"/>
      <c r="J35" s="703">
        <v>2018</v>
      </c>
      <c r="K35" s="703"/>
      <c r="L35" s="88"/>
      <c r="M35" s="703">
        <v>2017</v>
      </c>
      <c r="N35" s="703"/>
      <c r="O35" s="88"/>
      <c r="P35" s="703">
        <v>2016</v>
      </c>
      <c r="Q35" s="703"/>
      <c r="R35" s="88"/>
      <c r="S35" s="703">
        <v>2015</v>
      </c>
      <c r="T35" s="703"/>
      <c r="U35" s="100"/>
    </row>
    <row r="36" spans="1:21" s="81" customFormat="1" ht="12.75" customHeight="1" x14ac:dyDescent="0.2">
      <c r="A36" s="88" t="s">
        <v>685</v>
      </c>
      <c r="B36" s="124"/>
      <c r="H36" s="132"/>
      <c r="K36" s="132"/>
      <c r="N36" s="132"/>
      <c r="Q36" s="132"/>
      <c r="T36" s="132"/>
      <c r="U36" s="100"/>
    </row>
    <row r="37" spans="1:21" ht="12" customHeight="1" x14ac:dyDescent="0.2">
      <c r="B37" s="74"/>
      <c r="H37" s="80"/>
      <c r="K37" s="80"/>
      <c r="N37" s="80"/>
      <c r="Q37" s="80"/>
      <c r="T37" s="80"/>
      <c r="U37" s="79"/>
    </row>
    <row r="38" spans="1:21" ht="20.25" customHeight="1" x14ac:dyDescent="0.2">
      <c r="A38" s="145" t="s">
        <v>640</v>
      </c>
      <c r="B38" s="73" t="s">
        <v>657</v>
      </c>
      <c r="G38" s="75" t="s">
        <v>534</v>
      </c>
      <c r="H38" s="76"/>
      <c r="J38" s="75" t="s">
        <v>534</v>
      </c>
      <c r="K38" s="76"/>
      <c r="M38" s="75" t="s">
        <v>534</v>
      </c>
      <c r="N38" s="76"/>
      <c r="P38" s="75" t="s">
        <v>534</v>
      </c>
      <c r="Q38" s="76"/>
      <c r="S38" s="75" t="s">
        <v>534</v>
      </c>
      <c r="T38" s="76"/>
      <c r="U38" s="79"/>
    </row>
    <row r="39" spans="1:21" ht="20.25" customHeight="1" x14ac:dyDescent="0.2">
      <c r="A39" s="145" t="s">
        <v>643</v>
      </c>
      <c r="B39" s="81" t="s">
        <v>658</v>
      </c>
      <c r="G39" s="75"/>
      <c r="H39" s="76"/>
      <c r="J39" s="75"/>
      <c r="K39" s="76"/>
      <c r="M39" s="75"/>
      <c r="N39" s="76"/>
      <c r="P39" s="75"/>
      <c r="Q39" s="76"/>
      <c r="S39" s="75"/>
      <c r="T39" s="76"/>
    </row>
    <row r="40" spans="1:21" s="81" customFormat="1" ht="12.75" customHeight="1" x14ac:dyDescent="0.2">
      <c r="A40" s="143"/>
      <c r="B40" s="127" t="s">
        <v>659</v>
      </c>
      <c r="G40" s="128"/>
      <c r="H40" s="129"/>
      <c r="J40" s="128"/>
      <c r="K40" s="129"/>
      <c r="M40" s="128"/>
      <c r="N40" s="129"/>
      <c r="P40" s="128"/>
      <c r="Q40" s="129"/>
      <c r="S40" s="128"/>
      <c r="T40" s="129"/>
      <c r="U40" s="100"/>
    </row>
    <row r="41" spans="1:21" ht="9.75" customHeight="1" x14ac:dyDescent="0.2">
      <c r="A41" s="144"/>
      <c r="B41" s="74"/>
      <c r="G41" s="75"/>
      <c r="H41" s="76"/>
      <c r="J41" s="75"/>
      <c r="K41" s="76"/>
      <c r="M41" s="75"/>
      <c r="N41" s="76"/>
      <c r="P41" s="75"/>
      <c r="Q41" s="76"/>
      <c r="S41" s="75"/>
      <c r="T41" s="76"/>
      <c r="U41" s="79"/>
    </row>
    <row r="42" spans="1:21" s="81" customFormat="1" ht="12.75" customHeight="1" thickBot="1" x14ac:dyDescent="0.25">
      <c r="A42" s="142" t="s">
        <v>645</v>
      </c>
      <c r="B42" s="81" t="s">
        <v>660</v>
      </c>
      <c r="G42" s="130" t="s">
        <v>534</v>
      </c>
      <c r="H42" s="131">
        <f>H38-H40</f>
        <v>0</v>
      </c>
      <c r="J42" s="130" t="s">
        <v>534</v>
      </c>
      <c r="K42" s="131">
        <f>K38-K40</f>
        <v>0</v>
      </c>
      <c r="M42" s="130" t="s">
        <v>534</v>
      </c>
      <c r="N42" s="131">
        <f>N38-N40</f>
        <v>0</v>
      </c>
      <c r="P42" s="130" t="s">
        <v>534</v>
      </c>
      <c r="Q42" s="131">
        <f>Q38-Q40</f>
        <v>0</v>
      </c>
      <c r="S42" s="130" t="s">
        <v>534</v>
      </c>
      <c r="T42" s="131">
        <f>T38-T40</f>
        <v>0</v>
      </c>
      <c r="U42" s="100"/>
    </row>
    <row r="43" spans="1:21" ht="13.5" customHeight="1" thickTop="1" x14ac:dyDescent="0.2">
      <c r="A43" s="144"/>
      <c r="G43" s="75"/>
      <c r="H43" s="76"/>
      <c r="J43" s="75"/>
      <c r="K43" s="76"/>
      <c r="M43" s="75"/>
      <c r="N43" s="76"/>
      <c r="P43" s="75"/>
      <c r="Q43" s="76"/>
      <c r="S43" s="75"/>
      <c r="T43" s="76"/>
    </row>
    <row r="44" spans="1:21" s="81" customFormat="1" ht="12.75" customHeight="1" x14ac:dyDescent="0.2">
      <c r="A44" s="142" t="s">
        <v>647</v>
      </c>
      <c r="B44" s="81" t="s">
        <v>646</v>
      </c>
      <c r="G44" s="91" t="s">
        <v>534</v>
      </c>
      <c r="H44" s="125"/>
      <c r="J44" s="91" t="s">
        <v>534</v>
      </c>
      <c r="K44" s="125"/>
      <c r="M44" s="91" t="s">
        <v>534</v>
      </c>
      <c r="N44" s="125"/>
      <c r="P44" s="91" t="s">
        <v>534</v>
      </c>
      <c r="Q44" s="125"/>
      <c r="S44" s="91" t="s">
        <v>534</v>
      </c>
      <c r="T44" s="125"/>
      <c r="U44" s="100"/>
    </row>
    <row r="45" spans="1:21" ht="9.75" customHeight="1" x14ac:dyDescent="0.2">
      <c r="A45" s="144"/>
    </row>
    <row r="46" spans="1:21" s="81" customFormat="1" ht="12.75" customHeight="1" x14ac:dyDescent="0.2">
      <c r="A46" s="142" t="s">
        <v>650</v>
      </c>
      <c r="B46" s="81" t="s">
        <v>662</v>
      </c>
      <c r="U46" s="100"/>
    </row>
    <row r="47" spans="1:21" s="81" customFormat="1" ht="12.75" customHeight="1" x14ac:dyDescent="0.2">
      <c r="A47" s="88"/>
      <c r="B47" s="127" t="s">
        <v>646</v>
      </c>
      <c r="H47" s="132" t="e">
        <f>H40/H44</f>
        <v>#DIV/0!</v>
      </c>
      <c r="K47" s="132" t="e">
        <f>K40/K44</f>
        <v>#DIV/0!</v>
      </c>
      <c r="N47" s="132" t="e">
        <f>N40/N44</f>
        <v>#DIV/0!</v>
      </c>
      <c r="Q47" s="132" t="e">
        <f>Q40/Q44</f>
        <v>#DIV/0!</v>
      </c>
      <c r="T47" s="132" t="e">
        <f>T40/T44</f>
        <v>#DIV/0!</v>
      </c>
      <c r="U47" s="100"/>
    </row>
    <row r="48" spans="1:21" x14ac:dyDescent="0.2">
      <c r="A48" s="97"/>
    </row>
    <row r="49" spans="1:21" x14ac:dyDescent="0.2">
      <c r="A49" s="97"/>
    </row>
    <row r="50" spans="1:21" x14ac:dyDescent="0.2">
      <c r="A50" s="97"/>
      <c r="G50" s="703">
        <v>2014</v>
      </c>
      <c r="H50" s="703"/>
      <c r="I50" s="88"/>
      <c r="J50" s="703">
        <v>2013</v>
      </c>
      <c r="K50" s="703"/>
      <c r="L50" s="88"/>
      <c r="M50" s="703">
        <v>2012</v>
      </c>
      <c r="N50" s="703"/>
      <c r="O50" s="88"/>
      <c r="P50" s="703">
        <v>2011</v>
      </c>
      <c r="Q50" s="703"/>
      <c r="R50" s="88"/>
      <c r="S50" s="703">
        <v>2010</v>
      </c>
      <c r="T50" s="703"/>
    </row>
    <row r="51" spans="1:21" ht="20.25" customHeight="1" x14ac:dyDescent="0.2">
      <c r="A51" s="145" t="s">
        <v>640</v>
      </c>
      <c r="B51" s="73" t="s">
        <v>657</v>
      </c>
      <c r="G51" s="75" t="s">
        <v>534</v>
      </c>
      <c r="H51" s="76"/>
      <c r="J51" s="75" t="s">
        <v>534</v>
      </c>
      <c r="K51" s="76"/>
      <c r="M51" s="75" t="s">
        <v>534</v>
      </c>
      <c r="N51" s="76"/>
      <c r="P51" s="75" t="s">
        <v>534</v>
      </c>
      <c r="Q51" s="76"/>
      <c r="S51" s="75" t="s">
        <v>534</v>
      </c>
      <c r="T51" s="76"/>
      <c r="U51" s="79"/>
    </row>
    <row r="52" spans="1:21" ht="20.25" customHeight="1" x14ac:dyDescent="0.2">
      <c r="A52" s="145" t="s">
        <v>643</v>
      </c>
      <c r="B52" s="81" t="s">
        <v>658</v>
      </c>
      <c r="G52" s="75"/>
      <c r="H52" s="76"/>
      <c r="J52" s="75"/>
      <c r="K52" s="76"/>
      <c r="M52" s="75"/>
      <c r="N52" s="76"/>
      <c r="P52" s="75"/>
      <c r="Q52" s="76"/>
      <c r="S52" s="75"/>
      <c r="T52" s="76"/>
    </row>
    <row r="53" spans="1:21" s="81" customFormat="1" ht="12.75" customHeight="1" x14ac:dyDescent="0.2">
      <c r="A53" s="143"/>
      <c r="B53" s="127" t="s">
        <v>659</v>
      </c>
      <c r="G53" s="128"/>
      <c r="H53" s="129"/>
      <c r="J53" s="128"/>
      <c r="K53" s="129"/>
      <c r="M53" s="128"/>
      <c r="N53" s="129"/>
      <c r="P53" s="128"/>
      <c r="Q53" s="129"/>
      <c r="S53" s="128"/>
      <c r="T53" s="129"/>
      <c r="U53" s="100"/>
    </row>
    <row r="54" spans="1:21" ht="9.75" customHeight="1" x14ac:dyDescent="0.2">
      <c r="A54" s="144"/>
      <c r="B54" s="74"/>
      <c r="G54" s="75"/>
      <c r="H54" s="76"/>
      <c r="J54" s="75"/>
      <c r="K54" s="76"/>
      <c r="M54" s="75"/>
      <c r="N54" s="76"/>
      <c r="P54" s="75"/>
      <c r="Q54" s="76"/>
      <c r="S54" s="75"/>
      <c r="T54" s="76"/>
      <c r="U54" s="79"/>
    </row>
    <row r="55" spans="1:21" s="81" customFormat="1" ht="12.75" customHeight="1" thickBot="1" x14ac:dyDescent="0.25">
      <c r="A55" s="142" t="s">
        <v>645</v>
      </c>
      <c r="B55" s="81" t="s">
        <v>660</v>
      </c>
      <c r="G55" s="130" t="s">
        <v>534</v>
      </c>
      <c r="H55" s="131">
        <f>H51-H53</f>
        <v>0</v>
      </c>
      <c r="J55" s="130" t="s">
        <v>534</v>
      </c>
      <c r="K55" s="131">
        <f>K51-K53</f>
        <v>0</v>
      </c>
      <c r="M55" s="130" t="s">
        <v>534</v>
      </c>
      <c r="N55" s="131">
        <f>N51-N53</f>
        <v>0</v>
      </c>
      <c r="P55" s="130" t="s">
        <v>534</v>
      </c>
      <c r="Q55" s="131">
        <f>Q51-Q53</f>
        <v>0</v>
      </c>
      <c r="S55" s="130" t="s">
        <v>534</v>
      </c>
      <c r="T55" s="131">
        <f>T51-T53</f>
        <v>0</v>
      </c>
      <c r="U55" s="100"/>
    </row>
    <row r="56" spans="1:21" ht="13.5" customHeight="1" thickTop="1" x14ac:dyDescent="0.2">
      <c r="A56" s="144"/>
      <c r="G56" s="75"/>
      <c r="H56" s="76"/>
      <c r="J56" s="75"/>
      <c r="K56" s="76"/>
      <c r="M56" s="75"/>
      <c r="N56" s="76"/>
      <c r="P56" s="75"/>
      <c r="Q56" s="76"/>
      <c r="S56" s="75"/>
      <c r="T56" s="76"/>
    </row>
    <row r="57" spans="1:21" s="81" customFormat="1" ht="12.75" customHeight="1" x14ac:dyDescent="0.2">
      <c r="A57" s="142" t="s">
        <v>647</v>
      </c>
      <c r="B57" s="81" t="s">
        <v>646</v>
      </c>
      <c r="G57" s="91" t="s">
        <v>534</v>
      </c>
      <c r="H57" s="125"/>
      <c r="J57" s="91" t="s">
        <v>534</v>
      </c>
      <c r="K57" s="125"/>
      <c r="M57" s="91" t="s">
        <v>534</v>
      </c>
      <c r="N57" s="125"/>
      <c r="P57" s="91" t="s">
        <v>534</v>
      </c>
      <c r="Q57" s="125"/>
      <c r="S57" s="91" t="s">
        <v>534</v>
      </c>
      <c r="T57" s="125"/>
      <c r="U57" s="100"/>
    </row>
    <row r="58" spans="1:21" ht="9.75" customHeight="1" x14ac:dyDescent="0.2">
      <c r="A58" s="144"/>
    </row>
    <row r="59" spans="1:21" s="81" customFormat="1" ht="12.75" customHeight="1" x14ac:dyDescent="0.2">
      <c r="A59" s="142" t="s">
        <v>650</v>
      </c>
      <c r="B59" s="81" t="s">
        <v>662</v>
      </c>
      <c r="U59" s="100"/>
    </row>
    <row r="60" spans="1:21" s="81" customFormat="1" ht="12.75" customHeight="1" x14ac:dyDescent="0.2">
      <c r="B60" s="127" t="s">
        <v>646</v>
      </c>
      <c r="H60" s="137" t="e">
        <f>H53/H57</f>
        <v>#DIV/0!</v>
      </c>
      <c r="K60" s="137" t="e">
        <f>K53/K57</f>
        <v>#DIV/0!</v>
      </c>
      <c r="N60" s="137" t="e">
        <f>N53/N57</f>
        <v>#DIV/0!</v>
      </c>
      <c r="Q60" s="137" t="e">
        <f>Q53/Q57</f>
        <v>#DIV/0!</v>
      </c>
      <c r="T60" s="137" t="e">
        <f>T53/T57</f>
        <v>#DIV/0!</v>
      </c>
      <c r="U60" s="100"/>
    </row>
    <row r="61" spans="1:21" ht="12.75" customHeight="1" x14ac:dyDescent="0.2">
      <c r="A61" s="98"/>
      <c r="B61" s="103"/>
      <c r="C61" s="98"/>
      <c r="D61" s="98"/>
      <c r="E61" s="98"/>
      <c r="F61" s="98"/>
      <c r="G61" s="98"/>
      <c r="H61" s="105"/>
      <c r="I61" s="98"/>
      <c r="J61" s="98"/>
      <c r="K61" s="105"/>
      <c r="L61" s="98"/>
      <c r="M61" s="98"/>
      <c r="N61" s="105"/>
      <c r="O61" s="98"/>
      <c r="P61" s="98"/>
      <c r="Q61" s="105"/>
      <c r="R61" s="98"/>
      <c r="S61" s="98"/>
      <c r="T61" s="105"/>
      <c r="U61" s="79"/>
    </row>
    <row r="62" spans="1:21" ht="12" customHeight="1" x14ac:dyDescent="0.2">
      <c r="B62" s="74"/>
      <c r="H62" s="80"/>
      <c r="K62" s="80"/>
      <c r="N62" s="80"/>
      <c r="Q62" s="80"/>
      <c r="T62" s="80"/>
      <c r="U62" s="79"/>
    </row>
    <row r="63" spans="1:21" x14ac:dyDescent="0.2">
      <c r="A63" s="712" t="s">
        <v>695</v>
      </c>
      <c r="B63" s="712"/>
      <c r="C63" s="712"/>
      <c r="D63" s="712"/>
      <c r="E63" s="712"/>
      <c r="F63" s="712"/>
      <c r="G63" s="712"/>
      <c r="H63" s="712"/>
      <c r="I63" s="712"/>
      <c r="J63" s="712"/>
      <c r="K63" s="712"/>
      <c r="L63" s="712"/>
      <c r="M63" s="712"/>
      <c r="N63" s="712"/>
      <c r="O63" s="712"/>
      <c r="P63" s="712"/>
      <c r="Q63" s="712"/>
      <c r="R63" s="712"/>
      <c r="S63" s="712"/>
      <c r="T63" s="712"/>
    </row>
    <row r="64" spans="1:21" x14ac:dyDescent="0.2">
      <c r="A64" s="712"/>
      <c r="B64" s="712"/>
      <c r="C64" s="712"/>
      <c r="D64" s="712"/>
      <c r="E64" s="712"/>
      <c r="F64" s="712"/>
      <c r="G64" s="712"/>
      <c r="H64" s="712"/>
      <c r="I64" s="712"/>
      <c r="J64" s="712"/>
      <c r="K64" s="712"/>
      <c r="L64" s="712"/>
      <c r="M64" s="712"/>
      <c r="N64" s="712"/>
      <c r="O64" s="712"/>
      <c r="P64" s="712"/>
      <c r="Q64" s="712"/>
      <c r="R64" s="712"/>
      <c r="S64" s="712"/>
      <c r="T64" s="712"/>
    </row>
    <row r="65" spans="1:20" ht="12" customHeight="1" x14ac:dyDescent="0.2">
      <c r="B65" s="85"/>
      <c r="C65" s="85"/>
      <c r="D65" s="85"/>
      <c r="E65" s="85"/>
      <c r="F65" s="85"/>
      <c r="G65" s="85"/>
      <c r="H65" s="85"/>
      <c r="I65" s="85"/>
      <c r="J65" s="85"/>
      <c r="K65" s="85"/>
      <c r="L65" s="85"/>
      <c r="M65" s="85"/>
      <c r="N65" s="85"/>
      <c r="O65" s="85"/>
      <c r="P65" s="85"/>
      <c r="Q65" s="85"/>
      <c r="R65" s="85"/>
      <c r="S65" s="85"/>
      <c r="T65" s="85"/>
    </row>
    <row r="66" spans="1:20" ht="60.75" customHeight="1" x14ac:dyDescent="0.2">
      <c r="A66" s="704" t="s">
        <v>664</v>
      </c>
      <c r="B66" s="705"/>
      <c r="C66" s="705"/>
      <c r="D66" s="705"/>
      <c r="E66" s="705"/>
      <c r="F66" s="705"/>
      <c r="G66" s="705"/>
      <c r="H66" s="705"/>
      <c r="I66" s="705"/>
      <c r="J66" s="705"/>
      <c r="K66" s="705"/>
    </row>
    <row r="67" spans="1:20" ht="78.75" customHeight="1" x14ac:dyDescent="0.2">
      <c r="A67" s="705"/>
      <c r="B67" s="705"/>
      <c r="C67" s="705"/>
      <c r="D67" s="705"/>
      <c r="E67" s="705"/>
      <c r="F67" s="705"/>
      <c r="G67" s="705"/>
      <c r="H67" s="705"/>
      <c r="I67" s="705"/>
      <c r="J67" s="705"/>
      <c r="K67" s="705"/>
    </row>
    <row r="68" spans="1:20" ht="29.25" customHeight="1" x14ac:dyDescent="0.2">
      <c r="A68" s="705" t="s">
        <v>665</v>
      </c>
      <c r="B68" s="705"/>
      <c r="C68" s="705"/>
      <c r="D68" s="705"/>
      <c r="E68" s="705"/>
      <c r="F68" s="705"/>
      <c r="G68" s="705"/>
      <c r="H68" s="705"/>
      <c r="I68" s="705"/>
      <c r="J68" s="705"/>
      <c r="K68" s="705"/>
    </row>
  </sheetData>
  <mergeCells count="23">
    <mergeCell ref="G22:H22"/>
    <mergeCell ref="J22:K22"/>
    <mergeCell ref="M22:N22"/>
    <mergeCell ref="P22:Q22"/>
    <mergeCell ref="S22:T22"/>
    <mergeCell ref="G7:H7"/>
    <mergeCell ref="J7:K7"/>
    <mergeCell ref="M7:N7"/>
    <mergeCell ref="P7:Q7"/>
    <mergeCell ref="S7:T7"/>
    <mergeCell ref="A63:T64"/>
    <mergeCell ref="A66:K67"/>
    <mergeCell ref="A68:K68"/>
    <mergeCell ref="G35:H35"/>
    <mergeCell ref="J35:K35"/>
    <mergeCell ref="M35:N35"/>
    <mergeCell ref="P35:Q35"/>
    <mergeCell ref="S35:T35"/>
    <mergeCell ref="G50:H50"/>
    <mergeCell ref="J50:K50"/>
    <mergeCell ref="M50:N50"/>
    <mergeCell ref="P50:Q50"/>
    <mergeCell ref="S50:T50"/>
  </mergeCells>
  <pageMargins left="0.75" right="0.75" top="1" bottom="1" header="0.5" footer="0.5"/>
  <pageSetup scale="73" orientation="portrait" r:id="rId1"/>
  <headerFooter alignWithMargins="0"/>
  <colBreaks count="1" manualBreakCount="1">
    <brk id="20" max="33" man="1"/>
  </colBreaks>
  <ignoredErrors>
    <ignoredError sqref="A10:A31 A38:A5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theme="8" tint="0.59999389629810485"/>
    <pageSetUpPr fitToPage="1"/>
  </sheetPr>
  <dimension ref="A1:N108"/>
  <sheetViews>
    <sheetView defaultGridColor="0" view="pageBreakPreview" topLeftCell="A53" colorId="22" zoomScaleNormal="100" zoomScaleSheetLayoutView="100" workbookViewId="0">
      <selection activeCell="A83" sqref="A83"/>
    </sheetView>
  </sheetViews>
  <sheetFormatPr defaultColWidth="16.7109375" defaultRowHeight="12.75" x14ac:dyDescent="0.2"/>
  <cols>
    <col min="1" max="3" width="2.7109375" style="189" customWidth="1"/>
    <col min="4" max="4" width="60.85546875" style="189" customWidth="1"/>
    <col min="5" max="5" width="15.85546875" style="189" customWidth="1"/>
    <col min="6" max="6" width="1.85546875" style="189" customWidth="1"/>
    <col min="7" max="7" width="15.85546875" style="189" customWidth="1"/>
    <col min="8" max="8" width="1.85546875" style="189" customWidth="1"/>
    <col min="9" max="9" width="15.85546875" style="189" customWidth="1"/>
    <col min="10" max="10" width="1.85546875" style="189" customWidth="1"/>
    <col min="11" max="11" width="16.7109375" style="189"/>
    <col min="12" max="12" width="1.85546875" style="189" customWidth="1"/>
    <col min="13" max="16384" width="16.7109375" style="189"/>
  </cols>
  <sheetData>
    <row r="1" spans="1:14" s="212" customFormat="1" ht="20.25" customHeight="1" x14ac:dyDescent="0.2">
      <c r="A1" s="316" t="str">
        <f>TextRefCopy5</f>
        <v>Name of Agency</v>
      </c>
      <c r="B1" s="317"/>
      <c r="C1" s="318"/>
      <c r="D1" s="324"/>
      <c r="E1" s="324" t="s">
        <v>1</v>
      </c>
      <c r="F1" s="325"/>
      <c r="G1" s="325"/>
      <c r="H1" s="295"/>
      <c r="I1" s="295"/>
      <c r="J1" s="295"/>
      <c r="K1" s="295"/>
      <c r="L1" s="295"/>
      <c r="M1" s="295"/>
    </row>
    <row r="2" spans="1:14" s="212" customFormat="1" ht="20.25" customHeight="1" x14ac:dyDescent="0.2">
      <c r="A2" s="319" t="s">
        <v>96</v>
      </c>
      <c r="B2" s="320"/>
      <c r="C2" s="321"/>
      <c r="D2" s="326"/>
      <c r="E2" s="324"/>
      <c r="F2" s="325"/>
      <c r="G2" s="325"/>
      <c r="H2" s="295"/>
      <c r="I2" s="295"/>
      <c r="J2" s="295"/>
      <c r="K2" s="295"/>
      <c r="L2" s="295"/>
      <c r="M2" s="295"/>
    </row>
    <row r="3" spans="1:14" s="213" customFormat="1" ht="20.25" customHeight="1" x14ac:dyDescent="0.2">
      <c r="A3" s="322" t="s">
        <v>3</v>
      </c>
      <c r="B3" s="322"/>
      <c r="C3" s="323"/>
      <c r="D3" s="326"/>
      <c r="E3" s="327"/>
      <c r="F3" s="328"/>
      <c r="G3" s="328"/>
      <c r="H3" s="296"/>
      <c r="I3" s="296"/>
      <c r="J3" s="296"/>
      <c r="K3" s="296"/>
      <c r="L3" s="296"/>
      <c r="M3" s="296"/>
    </row>
    <row r="4" spans="1:14" s="213" customFormat="1" ht="20.25" customHeight="1" thickBot="1" x14ac:dyDescent="0.25">
      <c r="A4" s="580" t="s">
        <v>97</v>
      </c>
      <c r="B4" s="580"/>
      <c r="C4" s="581"/>
      <c r="D4" s="582"/>
      <c r="E4" s="583"/>
      <c r="F4" s="584"/>
      <c r="G4" s="584"/>
      <c r="H4" s="297"/>
      <c r="I4" s="297"/>
      <c r="J4" s="297"/>
      <c r="K4" s="297"/>
      <c r="L4" s="297"/>
      <c r="M4" s="273" t="s">
        <v>98</v>
      </c>
    </row>
    <row r="5" spans="1:14" s="213" customFormat="1" ht="20.25" customHeight="1" x14ac:dyDescent="0.2">
      <c r="A5" s="362"/>
      <c r="B5" s="362"/>
      <c r="C5" s="363"/>
      <c r="D5" s="364"/>
      <c r="E5" s="365"/>
      <c r="F5" s="366"/>
      <c r="G5" s="366"/>
      <c r="H5" s="366"/>
      <c r="I5" s="366"/>
      <c r="J5" s="366"/>
      <c r="K5" s="366"/>
      <c r="L5" s="366"/>
      <c r="M5" s="366"/>
    </row>
    <row r="6" spans="1:14" ht="15.6" customHeight="1" x14ac:dyDescent="0.25">
      <c r="A6" s="367"/>
      <c r="B6" s="367"/>
      <c r="C6" s="368"/>
      <c r="D6" s="367"/>
      <c r="E6" s="369"/>
      <c r="F6" s="460"/>
      <c r="G6" s="360"/>
      <c r="H6" s="360"/>
      <c r="I6" s="360"/>
      <c r="J6" s="360"/>
      <c r="K6" s="360"/>
      <c r="L6" s="360"/>
      <c r="M6" s="360"/>
      <c r="N6" s="348"/>
    </row>
    <row r="7" spans="1:14" ht="15.6" customHeight="1" x14ac:dyDescent="0.25">
      <c r="A7" s="367"/>
      <c r="B7" s="367"/>
      <c r="C7" s="368"/>
      <c r="D7" s="367"/>
      <c r="E7" s="369"/>
      <c r="F7" s="460"/>
      <c r="G7" s="360"/>
      <c r="H7" s="360"/>
      <c r="I7" s="360"/>
      <c r="J7" s="360"/>
      <c r="K7" s="360"/>
      <c r="L7" s="360"/>
      <c r="N7" s="348"/>
    </row>
    <row r="8" spans="1:14" ht="15.6" customHeight="1" x14ac:dyDescent="0.25">
      <c r="A8" s="367"/>
      <c r="B8" s="367"/>
      <c r="C8" s="368"/>
      <c r="D8" s="367"/>
      <c r="E8" s="369"/>
      <c r="F8" s="460"/>
      <c r="G8" s="349"/>
      <c r="H8" s="349"/>
      <c r="I8" s="360"/>
      <c r="J8" s="360"/>
      <c r="K8" s="349" t="s">
        <v>99</v>
      </c>
      <c r="L8" s="349"/>
      <c r="M8" s="349" t="s">
        <v>7</v>
      </c>
      <c r="N8" s="348"/>
    </row>
    <row r="9" spans="1:14" ht="15.6" customHeight="1" x14ac:dyDescent="0.25">
      <c r="A9" s="367"/>
      <c r="B9" s="367"/>
      <c r="C9" s="368"/>
      <c r="D9" s="367"/>
      <c r="E9" s="461"/>
      <c r="F9" s="461"/>
      <c r="G9" s="349"/>
      <c r="H9" s="349"/>
      <c r="I9" s="349"/>
      <c r="J9" s="349"/>
      <c r="K9" s="349" t="s">
        <v>8</v>
      </c>
      <c r="L9" s="349"/>
      <c r="M9" s="349" t="s">
        <v>9</v>
      </c>
      <c r="N9" s="444"/>
    </row>
    <row r="10" spans="1:14" ht="18" customHeight="1" x14ac:dyDescent="0.25">
      <c r="A10" s="367"/>
      <c r="B10" s="367"/>
      <c r="C10" s="368"/>
      <c r="D10" s="367"/>
      <c r="E10" s="370" t="s">
        <v>10</v>
      </c>
      <c r="F10" s="462"/>
      <c r="G10" s="352" t="s">
        <v>11</v>
      </c>
      <c r="H10" s="443"/>
      <c r="I10" s="352" t="s">
        <v>12</v>
      </c>
      <c r="J10" s="443"/>
      <c r="K10" s="353" t="s">
        <v>13</v>
      </c>
      <c r="L10" s="349"/>
      <c r="M10" s="353" t="s">
        <v>100</v>
      </c>
      <c r="N10" s="459"/>
    </row>
    <row r="11" spans="1:14" ht="15.75" customHeight="1" x14ac:dyDescent="0.25">
      <c r="A11" s="371" t="s">
        <v>101</v>
      </c>
      <c r="B11" s="372"/>
      <c r="C11" s="372"/>
      <c r="D11" s="372"/>
      <c r="E11" s="373"/>
      <c r="F11" s="357"/>
      <c r="G11" s="357"/>
      <c r="H11" s="357"/>
      <c r="I11" s="357"/>
      <c r="J11" s="357"/>
      <c r="K11" s="357"/>
      <c r="L11" s="357"/>
      <c r="M11" s="357"/>
    </row>
    <row r="12" spans="1:14" ht="12.75" customHeight="1" x14ac:dyDescent="0.2">
      <c r="A12" s="367" t="s">
        <v>102</v>
      </c>
      <c r="B12" s="367"/>
      <c r="C12" s="367"/>
      <c r="D12" s="347"/>
      <c r="E12" s="445">
        <v>0</v>
      </c>
      <c r="F12" s="447"/>
      <c r="G12" s="445">
        <v>0</v>
      </c>
      <c r="H12" s="447"/>
      <c r="I12" s="445">
        <v>0</v>
      </c>
      <c r="J12" s="447"/>
      <c r="K12" s="445">
        <v>0</v>
      </c>
      <c r="L12" s="447"/>
      <c r="M12" s="445">
        <f t="shared" ref="M12:M31" si="0">SUM(E12:K12)</f>
        <v>0</v>
      </c>
    </row>
    <row r="13" spans="1:14" ht="12.75" customHeight="1" x14ac:dyDescent="0.2">
      <c r="A13" s="367" t="s">
        <v>103</v>
      </c>
      <c r="B13" s="367"/>
      <c r="C13" s="367"/>
      <c r="D13" s="347"/>
      <c r="E13" s="450"/>
      <c r="F13" s="452"/>
      <c r="G13" s="450"/>
      <c r="H13" s="452"/>
      <c r="I13" s="450"/>
      <c r="J13" s="452"/>
      <c r="K13" s="450"/>
      <c r="L13" s="452"/>
      <c r="M13" s="450">
        <f t="shared" si="0"/>
        <v>0</v>
      </c>
    </row>
    <row r="14" spans="1:14" s="613" customFormat="1" ht="12.75" customHeight="1" x14ac:dyDescent="0.2">
      <c r="A14" s="613" t="s">
        <v>104</v>
      </c>
      <c r="G14" s="623"/>
      <c r="H14" s="622"/>
      <c r="I14" s="623"/>
      <c r="J14" s="622"/>
      <c r="K14" s="623"/>
      <c r="L14" s="622"/>
      <c r="M14" s="623">
        <f t="shared" si="0"/>
        <v>0</v>
      </c>
    </row>
    <row r="15" spans="1:14" ht="12.75" customHeight="1" x14ac:dyDescent="0.2">
      <c r="A15" s="367" t="s">
        <v>105</v>
      </c>
      <c r="B15" s="367"/>
      <c r="C15" s="367"/>
      <c r="D15" s="347"/>
      <c r="E15" s="450"/>
      <c r="F15" s="452"/>
      <c r="G15" s="450"/>
      <c r="H15" s="452"/>
      <c r="I15" s="450"/>
      <c r="J15" s="452"/>
      <c r="K15" s="450"/>
      <c r="L15" s="452"/>
      <c r="M15" s="450">
        <f t="shared" si="0"/>
        <v>0</v>
      </c>
    </row>
    <row r="16" spans="1:14" ht="12.75" customHeight="1" x14ac:dyDescent="0.2">
      <c r="A16" s="367" t="s">
        <v>106</v>
      </c>
      <c r="B16" s="367"/>
      <c r="C16" s="367"/>
      <c r="D16" s="347"/>
      <c r="E16" s="450"/>
      <c r="F16" s="452"/>
      <c r="G16" s="450"/>
      <c r="H16" s="452"/>
      <c r="I16" s="450"/>
      <c r="J16" s="452"/>
      <c r="K16" s="450"/>
      <c r="L16" s="452"/>
      <c r="M16" s="450">
        <f t="shared" si="0"/>
        <v>0</v>
      </c>
    </row>
    <row r="17" spans="1:13" ht="12.75" customHeight="1" x14ac:dyDescent="0.2">
      <c r="A17" s="367" t="s">
        <v>107</v>
      </c>
      <c r="B17" s="367"/>
      <c r="C17" s="367"/>
      <c r="D17" s="347"/>
      <c r="E17" s="450"/>
      <c r="F17" s="452"/>
      <c r="G17" s="450"/>
      <c r="H17" s="452"/>
      <c r="I17" s="450"/>
      <c r="J17" s="452"/>
      <c r="K17" s="450"/>
      <c r="L17" s="452"/>
      <c r="M17" s="450">
        <f t="shared" si="0"/>
        <v>0</v>
      </c>
    </row>
    <row r="18" spans="1:13" ht="12.75" customHeight="1" x14ac:dyDescent="0.2">
      <c r="A18" s="367" t="s">
        <v>108</v>
      </c>
      <c r="B18" s="367"/>
      <c r="C18" s="367"/>
      <c r="D18" s="347"/>
      <c r="E18" s="450"/>
      <c r="F18" s="452"/>
      <c r="G18" s="450"/>
      <c r="H18" s="452"/>
      <c r="I18" s="450"/>
      <c r="J18" s="452"/>
      <c r="K18" s="450"/>
      <c r="L18" s="452"/>
      <c r="M18" s="450">
        <f t="shared" si="0"/>
        <v>0</v>
      </c>
    </row>
    <row r="19" spans="1:13" ht="12.75" customHeight="1" x14ac:dyDescent="0.2">
      <c r="A19" s="367" t="s">
        <v>109</v>
      </c>
      <c r="B19" s="367"/>
      <c r="C19" s="367"/>
      <c r="D19" s="347"/>
      <c r="E19" s="450"/>
      <c r="F19" s="452"/>
      <c r="G19" s="450"/>
      <c r="H19" s="452"/>
      <c r="I19" s="450"/>
      <c r="J19" s="452"/>
      <c r="K19" s="450"/>
      <c r="L19" s="452"/>
      <c r="M19" s="450">
        <f t="shared" si="0"/>
        <v>0</v>
      </c>
    </row>
    <row r="20" spans="1:13" ht="12.75" customHeight="1" x14ac:dyDescent="0.2">
      <c r="A20" s="367" t="s">
        <v>110</v>
      </c>
      <c r="B20" s="367"/>
      <c r="C20" s="367"/>
      <c r="D20" s="347"/>
      <c r="E20" s="450"/>
      <c r="F20" s="452"/>
      <c r="G20" s="450"/>
      <c r="H20" s="452"/>
      <c r="I20" s="450"/>
      <c r="J20" s="452"/>
      <c r="K20" s="450"/>
      <c r="L20" s="452"/>
      <c r="M20" s="450">
        <f t="shared" si="0"/>
        <v>0</v>
      </c>
    </row>
    <row r="21" spans="1:13" ht="12.75" customHeight="1" x14ac:dyDescent="0.2">
      <c r="A21" s="367" t="s">
        <v>111</v>
      </c>
      <c r="B21" s="367"/>
      <c r="C21" s="367"/>
      <c r="D21" s="347"/>
      <c r="E21" s="450"/>
      <c r="F21" s="452"/>
      <c r="G21" s="450"/>
      <c r="H21" s="452"/>
      <c r="I21" s="450"/>
      <c r="J21" s="452"/>
      <c r="K21" s="450"/>
      <c r="L21" s="452"/>
      <c r="M21" s="450">
        <f t="shared" si="0"/>
        <v>0</v>
      </c>
    </row>
    <row r="22" spans="1:13" ht="12.75" customHeight="1" x14ac:dyDescent="0.2">
      <c r="A22" s="367" t="s">
        <v>112</v>
      </c>
      <c r="B22" s="367"/>
      <c r="C22" s="367"/>
      <c r="D22" s="347"/>
      <c r="E22" s="450"/>
      <c r="F22" s="452"/>
      <c r="G22" s="450"/>
      <c r="H22" s="452"/>
      <c r="I22" s="450"/>
      <c r="J22" s="452"/>
      <c r="K22" s="450"/>
      <c r="L22" s="452"/>
      <c r="M22" s="450">
        <f t="shared" si="0"/>
        <v>0</v>
      </c>
    </row>
    <row r="23" spans="1:13" ht="12.75" customHeight="1" x14ac:dyDescent="0.2">
      <c r="A23" s="367" t="s">
        <v>113</v>
      </c>
      <c r="B23" s="367"/>
      <c r="C23" s="367"/>
      <c r="D23" s="347"/>
      <c r="E23" s="450"/>
      <c r="F23" s="452"/>
      <c r="G23" s="450"/>
      <c r="H23" s="452"/>
      <c r="I23" s="450"/>
      <c r="J23" s="452"/>
      <c r="K23" s="450"/>
      <c r="L23" s="452"/>
      <c r="M23" s="450">
        <f t="shared" si="0"/>
        <v>0</v>
      </c>
    </row>
    <row r="24" spans="1:13" ht="12.75" customHeight="1" x14ac:dyDescent="0.2">
      <c r="A24" s="367" t="s">
        <v>114</v>
      </c>
      <c r="B24" s="367"/>
      <c r="C24" s="367"/>
      <c r="D24" s="347"/>
      <c r="E24" s="450"/>
      <c r="F24" s="452"/>
      <c r="G24" s="450"/>
      <c r="H24" s="452"/>
      <c r="I24" s="450"/>
      <c r="J24" s="452"/>
      <c r="K24" s="450"/>
      <c r="L24" s="452"/>
      <c r="M24" s="450">
        <f t="shared" si="0"/>
        <v>0</v>
      </c>
    </row>
    <row r="25" spans="1:13" ht="12.75" customHeight="1" x14ac:dyDescent="0.2">
      <c r="A25" s="367" t="s">
        <v>115</v>
      </c>
      <c r="B25" s="367"/>
      <c r="C25" s="367"/>
      <c r="D25" s="347"/>
      <c r="E25" s="450"/>
      <c r="F25" s="452"/>
      <c r="G25" s="450"/>
      <c r="H25" s="452"/>
      <c r="I25" s="450"/>
      <c r="J25" s="452"/>
      <c r="K25" s="450"/>
      <c r="L25" s="452"/>
      <c r="M25" s="450">
        <f t="shared" si="0"/>
        <v>0</v>
      </c>
    </row>
    <row r="26" spans="1:13" ht="12.75" customHeight="1" x14ac:dyDescent="0.2">
      <c r="A26" s="367" t="s">
        <v>116</v>
      </c>
      <c r="B26" s="367"/>
      <c r="C26" s="367"/>
      <c r="D26" s="347"/>
      <c r="E26" s="466"/>
      <c r="F26" s="452"/>
      <c r="G26" s="466"/>
      <c r="H26" s="452"/>
      <c r="I26" s="466"/>
      <c r="J26" s="452"/>
      <c r="K26" s="466"/>
      <c r="L26" s="452"/>
      <c r="M26" s="450">
        <f t="shared" si="0"/>
        <v>0</v>
      </c>
    </row>
    <row r="27" spans="1:13" ht="12.75" customHeight="1" x14ac:dyDescent="0.2">
      <c r="A27" s="367" t="s">
        <v>117</v>
      </c>
      <c r="B27" s="367"/>
      <c r="C27" s="367"/>
      <c r="D27" s="347"/>
      <c r="E27" s="450"/>
      <c r="F27" s="452"/>
      <c r="G27" s="450"/>
      <c r="H27" s="452"/>
      <c r="I27" s="450"/>
      <c r="J27" s="452"/>
      <c r="K27" s="450"/>
      <c r="L27" s="452"/>
      <c r="M27" s="450">
        <f t="shared" si="0"/>
        <v>0</v>
      </c>
    </row>
    <row r="28" spans="1:13" ht="12.75" customHeight="1" x14ac:dyDescent="0.2">
      <c r="A28" s="367" t="s">
        <v>118</v>
      </c>
      <c r="B28" s="367"/>
      <c r="C28" s="367"/>
      <c r="D28" s="347"/>
      <c r="E28" s="450"/>
      <c r="F28" s="452"/>
      <c r="G28" s="450"/>
      <c r="H28" s="452"/>
      <c r="I28" s="450"/>
      <c r="J28" s="452"/>
      <c r="K28" s="450"/>
      <c r="L28" s="452"/>
      <c r="M28" s="450">
        <f t="shared" si="0"/>
        <v>0</v>
      </c>
    </row>
    <row r="29" spans="1:13" ht="12.75" customHeight="1" x14ac:dyDescent="0.2">
      <c r="A29" s="367" t="s">
        <v>119</v>
      </c>
      <c r="B29" s="367"/>
      <c r="C29" s="367"/>
      <c r="D29" s="347"/>
      <c r="E29" s="450"/>
      <c r="F29" s="452"/>
      <c r="G29" s="450"/>
      <c r="H29" s="452"/>
      <c r="I29" s="450"/>
      <c r="J29" s="452"/>
      <c r="K29" s="450"/>
      <c r="L29" s="452"/>
      <c r="M29" s="450">
        <f t="shared" si="0"/>
        <v>0</v>
      </c>
    </row>
    <row r="30" spans="1:13" ht="12.75" customHeight="1" x14ac:dyDescent="0.2">
      <c r="A30" s="610" t="s">
        <v>120</v>
      </c>
      <c r="B30" s="610"/>
      <c r="C30" s="610"/>
      <c r="D30" s="650"/>
      <c r="E30" s="450"/>
      <c r="F30" s="452"/>
      <c r="G30" s="450"/>
      <c r="H30" s="452"/>
      <c r="I30" s="450"/>
      <c r="J30" s="452"/>
      <c r="K30" s="450"/>
      <c r="L30" s="452"/>
      <c r="M30" s="450">
        <f t="shared" si="0"/>
        <v>0</v>
      </c>
    </row>
    <row r="31" spans="1:13" ht="12.75" customHeight="1" x14ac:dyDescent="0.2">
      <c r="A31" s="367" t="s">
        <v>121</v>
      </c>
      <c r="B31" s="367"/>
      <c r="C31" s="367"/>
      <c r="D31" s="347"/>
      <c r="E31" s="456"/>
      <c r="F31" s="452"/>
      <c r="G31" s="456"/>
      <c r="H31" s="452"/>
      <c r="I31" s="456"/>
      <c r="J31" s="452"/>
      <c r="K31" s="456"/>
      <c r="L31" s="452"/>
      <c r="M31" s="456">
        <f t="shared" si="0"/>
        <v>0</v>
      </c>
    </row>
    <row r="32" spans="1:13" s="212" customFormat="1" ht="9.75" customHeight="1" x14ac:dyDescent="0.2">
      <c r="A32" s="374"/>
      <c r="B32" s="374"/>
      <c r="C32" s="374"/>
      <c r="D32" s="375"/>
      <c r="E32" s="467"/>
      <c r="F32" s="468"/>
      <c r="G32" s="467"/>
      <c r="H32" s="468"/>
      <c r="I32" s="467"/>
      <c r="J32" s="468"/>
      <c r="K32" s="467"/>
      <c r="L32" s="468"/>
      <c r="M32" s="452"/>
    </row>
    <row r="33" spans="1:13" ht="12.75" customHeight="1" x14ac:dyDescent="0.2">
      <c r="A33" s="367"/>
      <c r="B33" s="367" t="s">
        <v>122</v>
      </c>
      <c r="C33" s="367"/>
      <c r="D33" s="347"/>
      <c r="E33" s="469">
        <f>SUM(E12:E32)</f>
        <v>0</v>
      </c>
      <c r="F33" s="452"/>
      <c r="G33" s="469">
        <f>SUM(G12:G32)</f>
        <v>0</v>
      </c>
      <c r="H33" s="452"/>
      <c r="I33" s="469">
        <f>SUM(I12:I32)</f>
        <v>0</v>
      </c>
      <c r="J33" s="452"/>
      <c r="K33" s="469">
        <f>SUM(K12:K32)</f>
        <v>0</v>
      </c>
      <c r="L33" s="452"/>
      <c r="M33" s="455">
        <f>SUM(M12:M31)</f>
        <v>0</v>
      </c>
    </row>
    <row r="34" spans="1:13" s="212" customFormat="1" ht="9.75" customHeight="1" x14ac:dyDescent="0.2">
      <c r="A34" s="374"/>
      <c r="B34" s="374"/>
      <c r="C34" s="374"/>
      <c r="D34" s="374"/>
      <c r="E34" s="467"/>
      <c r="F34" s="468"/>
      <c r="G34" s="467"/>
      <c r="H34" s="468"/>
      <c r="I34" s="467"/>
      <c r="J34" s="468"/>
      <c r="K34" s="467"/>
      <c r="L34" s="468"/>
      <c r="M34" s="452"/>
    </row>
    <row r="35" spans="1:13" ht="15.75" customHeight="1" x14ac:dyDescent="0.25">
      <c r="A35" s="371" t="s">
        <v>123</v>
      </c>
      <c r="B35" s="372"/>
      <c r="C35" s="372"/>
      <c r="D35" s="372"/>
      <c r="E35" s="466"/>
      <c r="F35" s="452"/>
      <c r="G35" s="466"/>
      <c r="H35" s="452"/>
      <c r="I35" s="466"/>
      <c r="J35" s="452"/>
      <c r="K35" s="466"/>
      <c r="L35" s="452"/>
      <c r="M35" s="452"/>
    </row>
    <row r="36" spans="1:13" ht="12.75" customHeight="1" x14ac:dyDescent="0.2">
      <c r="A36" s="367" t="s">
        <v>124</v>
      </c>
      <c r="B36" s="367"/>
      <c r="C36" s="367"/>
      <c r="D36" s="347"/>
      <c r="E36" s="450"/>
      <c r="F36" s="452"/>
      <c r="G36" s="450"/>
      <c r="H36" s="452"/>
      <c r="I36" s="450"/>
      <c r="J36" s="452"/>
      <c r="K36" s="450"/>
      <c r="L36" s="452"/>
      <c r="M36" s="450">
        <f t="shared" ref="M36:M46" si="1">SUM(E36:K36)</f>
        <v>0</v>
      </c>
    </row>
    <row r="37" spans="1:13" ht="12.75" customHeight="1" x14ac:dyDescent="0.2">
      <c r="A37" s="367" t="s">
        <v>125</v>
      </c>
      <c r="B37" s="367"/>
      <c r="C37" s="367"/>
      <c r="D37" s="347"/>
      <c r="E37" s="450"/>
      <c r="F37" s="452"/>
      <c r="G37" s="450"/>
      <c r="H37" s="452"/>
      <c r="I37" s="450"/>
      <c r="J37" s="452"/>
      <c r="K37" s="450"/>
      <c r="L37" s="452"/>
      <c r="M37" s="450">
        <f t="shared" si="1"/>
        <v>0</v>
      </c>
    </row>
    <row r="38" spans="1:13" ht="12.75" customHeight="1" x14ac:dyDescent="0.2">
      <c r="A38" s="367" t="s">
        <v>126</v>
      </c>
      <c r="B38" s="367"/>
      <c r="C38" s="367"/>
      <c r="D38" s="347"/>
      <c r="E38" s="450"/>
      <c r="F38" s="452"/>
      <c r="G38" s="450"/>
      <c r="H38" s="452"/>
      <c r="I38" s="450"/>
      <c r="J38" s="452"/>
      <c r="K38" s="450"/>
      <c r="L38" s="452"/>
      <c r="M38" s="450">
        <f t="shared" si="1"/>
        <v>0</v>
      </c>
    </row>
    <row r="39" spans="1:13" ht="12.75" customHeight="1" x14ac:dyDescent="0.2">
      <c r="A39" s="367" t="s">
        <v>127</v>
      </c>
      <c r="B39" s="367"/>
      <c r="C39" s="367"/>
      <c r="D39" s="347"/>
      <c r="E39" s="450"/>
      <c r="F39" s="452"/>
      <c r="G39" s="450"/>
      <c r="H39" s="452"/>
      <c r="I39" s="450"/>
      <c r="J39" s="452"/>
      <c r="K39" s="450"/>
      <c r="L39" s="452"/>
      <c r="M39" s="450">
        <f t="shared" si="1"/>
        <v>0</v>
      </c>
    </row>
    <row r="40" spans="1:13" ht="12.75" customHeight="1" x14ac:dyDescent="0.2">
      <c r="A40" s="367" t="s">
        <v>128</v>
      </c>
      <c r="B40" s="367"/>
      <c r="C40" s="367"/>
      <c r="D40" s="347"/>
      <c r="E40" s="450"/>
      <c r="F40" s="452"/>
      <c r="G40" s="450"/>
      <c r="H40" s="452"/>
      <c r="I40" s="450"/>
      <c r="J40" s="452"/>
      <c r="K40" s="450"/>
      <c r="L40" s="452"/>
      <c r="M40" s="450">
        <f t="shared" si="1"/>
        <v>0</v>
      </c>
    </row>
    <row r="41" spans="1:13" ht="12.75" customHeight="1" x14ac:dyDescent="0.2">
      <c r="A41" s="367" t="s">
        <v>129</v>
      </c>
      <c r="B41" s="367"/>
      <c r="C41" s="367"/>
      <c r="D41" s="347"/>
      <c r="E41" s="450"/>
      <c r="F41" s="452"/>
      <c r="G41" s="450"/>
      <c r="H41" s="452"/>
      <c r="I41" s="450"/>
      <c r="J41" s="452"/>
      <c r="K41" s="450"/>
      <c r="L41" s="452"/>
      <c r="M41" s="450">
        <f t="shared" si="1"/>
        <v>0</v>
      </c>
    </row>
    <row r="42" spans="1:13" ht="12.75" customHeight="1" x14ac:dyDescent="0.2">
      <c r="A42" s="367" t="s">
        <v>130</v>
      </c>
      <c r="B42" s="367"/>
      <c r="C42" s="367"/>
      <c r="D42" s="347"/>
      <c r="E42" s="450"/>
      <c r="F42" s="452"/>
      <c r="G42" s="450"/>
      <c r="H42" s="452"/>
      <c r="I42" s="450"/>
      <c r="J42" s="452"/>
      <c r="K42" s="450"/>
      <c r="L42" s="452"/>
      <c r="M42" s="450">
        <f t="shared" si="1"/>
        <v>0</v>
      </c>
    </row>
    <row r="43" spans="1:13" ht="12.75" customHeight="1" x14ac:dyDescent="0.2">
      <c r="A43" s="367" t="s">
        <v>131</v>
      </c>
      <c r="B43" s="367"/>
      <c r="C43" s="367"/>
      <c r="D43" s="347"/>
      <c r="E43" s="450"/>
      <c r="F43" s="452"/>
      <c r="G43" s="450"/>
      <c r="H43" s="452"/>
      <c r="I43" s="450"/>
      <c r="J43" s="452"/>
      <c r="K43" s="450"/>
      <c r="L43" s="452"/>
      <c r="M43" s="450">
        <f t="shared" si="1"/>
        <v>0</v>
      </c>
    </row>
    <row r="44" spans="1:13" ht="12.75" customHeight="1" x14ac:dyDescent="0.2">
      <c r="A44" s="367" t="s">
        <v>132</v>
      </c>
      <c r="B44" s="367"/>
      <c r="C44" s="367"/>
      <c r="D44" s="347"/>
      <c r="E44" s="450"/>
      <c r="F44" s="452"/>
      <c r="G44" s="450"/>
      <c r="H44" s="452"/>
      <c r="I44" s="450"/>
      <c r="J44" s="452"/>
      <c r="K44" s="450"/>
      <c r="L44" s="452"/>
      <c r="M44" s="450">
        <f t="shared" si="1"/>
        <v>0</v>
      </c>
    </row>
    <row r="45" spans="1:13" ht="12.75" customHeight="1" x14ac:dyDescent="0.2">
      <c r="A45" s="367" t="s">
        <v>133</v>
      </c>
      <c r="B45" s="367"/>
      <c r="C45" s="367"/>
      <c r="D45" s="347"/>
      <c r="E45" s="450"/>
      <c r="F45" s="452"/>
      <c r="G45" s="450"/>
      <c r="H45" s="452"/>
      <c r="I45" s="450"/>
      <c r="J45" s="452"/>
      <c r="K45" s="450"/>
      <c r="L45" s="452"/>
      <c r="M45" s="450">
        <f t="shared" si="1"/>
        <v>0</v>
      </c>
    </row>
    <row r="46" spans="1:13" ht="12.75" customHeight="1" x14ac:dyDescent="0.2">
      <c r="A46" s="367" t="s">
        <v>134</v>
      </c>
      <c r="B46" s="367"/>
      <c r="C46" s="367"/>
      <c r="D46" s="347"/>
      <c r="E46" s="450"/>
      <c r="F46" s="452"/>
      <c r="G46" s="450"/>
      <c r="H46" s="452"/>
      <c r="I46" s="450"/>
      <c r="J46" s="452"/>
      <c r="K46" s="450"/>
      <c r="L46" s="452"/>
      <c r="M46" s="450">
        <f t="shared" si="1"/>
        <v>0</v>
      </c>
    </row>
    <row r="47" spans="1:13" ht="12.75" customHeight="1" x14ac:dyDescent="0.2">
      <c r="A47" s="367" t="s">
        <v>135</v>
      </c>
      <c r="B47" s="367"/>
      <c r="C47" s="367"/>
      <c r="D47" s="347"/>
      <c r="E47" s="450"/>
      <c r="F47" s="452"/>
      <c r="G47" s="450"/>
      <c r="H47" s="452"/>
      <c r="I47" s="450"/>
      <c r="J47" s="452"/>
      <c r="K47" s="450"/>
      <c r="L47" s="452"/>
      <c r="M47" s="450"/>
    </row>
    <row r="48" spans="1:13" ht="12.75" customHeight="1" x14ac:dyDescent="0.2">
      <c r="A48" s="367"/>
      <c r="B48" s="367" t="s">
        <v>136</v>
      </c>
      <c r="C48" s="367"/>
      <c r="D48" s="347"/>
      <c r="E48" s="450"/>
      <c r="F48" s="452"/>
      <c r="G48" s="450"/>
      <c r="H48" s="452"/>
      <c r="I48" s="450"/>
      <c r="J48" s="452"/>
      <c r="K48" s="450"/>
      <c r="L48" s="452"/>
      <c r="M48" s="450">
        <f t="shared" ref="M48:M59" si="2">SUM(E48:K48)</f>
        <v>0</v>
      </c>
    </row>
    <row r="49" spans="1:13" ht="12.75" customHeight="1" x14ac:dyDescent="0.2">
      <c r="A49" s="367"/>
      <c r="B49" s="367" t="s">
        <v>137</v>
      </c>
      <c r="C49" s="367"/>
      <c r="D49" s="347"/>
      <c r="E49" s="450"/>
      <c r="F49" s="452"/>
      <c r="G49" s="450"/>
      <c r="H49" s="452"/>
      <c r="I49" s="450"/>
      <c r="J49" s="452"/>
      <c r="K49" s="450"/>
      <c r="L49" s="452"/>
      <c r="M49" s="450">
        <f t="shared" si="2"/>
        <v>0</v>
      </c>
    </row>
    <row r="50" spans="1:13" ht="12.75" customHeight="1" x14ac:dyDescent="0.2">
      <c r="A50" s="367"/>
      <c r="B50" s="367" t="s">
        <v>138</v>
      </c>
      <c r="C50" s="367"/>
      <c r="D50" s="347"/>
      <c r="E50" s="450"/>
      <c r="F50" s="452"/>
      <c r="G50" s="450"/>
      <c r="H50" s="452"/>
      <c r="I50" s="450"/>
      <c r="J50" s="452"/>
      <c r="K50" s="450"/>
      <c r="L50" s="452"/>
      <c r="M50" s="450">
        <f t="shared" si="2"/>
        <v>0</v>
      </c>
    </row>
    <row r="51" spans="1:13" ht="12.75" customHeight="1" x14ac:dyDescent="0.2">
      <c r="A51" s="367" t="s">
        <v>139</v>
      </c>
      <c r="B51" s="367"/>
      <c r="C51" s="367"/>
      <c r="D51" s="347"/>
      <c r="E51" s="450"/>
      <c r="F51" s="452"/>
      <c r="G51" s="450"/>
      <c r="H51" s="452"/>
      <c r="I51" s="450"/>
      <c r="J51" s="452"/>
      <c r="K51" s="450"/>
      <c r="L51" s="452"/>
      <c r="M51" s="450">
        <f t="shared" si="2"/>
        <v>0</v>
      </c>
    </row>
    <row r="52" spans="1:13" ht="12.75" customHeight="1" x14ac:dyDescent="0.2">
      <c r="A52" s="367" t="s">
        <v>140</v>
      </c>
      <c r="B52" s="367"/>
      <c r="C52" s="367"/>
      <c r="D52" s="347"/>
      <c r="E52" s="450"/>
      <c r="F52" s="452"/>
      <c r="G52" s="450"/>
      <c r="H52" s="452"/>
      <c r="I52" s="450"/>
      <c r="J52" s="452"/>
      <c r="K52" s="450"/>
      <c r="L52" s="452"/>
      <c r="M52" s="450">
        <f t="shared" si="2"/>
        <v>0</v>
      </c>
    </row>
    <row r="53" spans="1:13" ht="12.75" customHeight="1" x14ac:dyDescent="0.2">
      <c r="A53" s="367" t="s">
        <v>141</v>
      </c>
      <c r="B53" s="367"/>
      <c r="C53" s="367"/>
      <c r="D53" s="347"/>
      <c r="E53" s="450"/>
      <c r="F53" s="452"/>
      <c r="G53" s="450"/>
      <c r="H53" s="452"/>
      <c r="I53" s="450"/>
      <c r="J53" s="452"/>
      <c r="K53" s="450"/>
      <c r="L53" s="452"/>
      <c r="M53" s="450">
        <f t="shared" si="2"/>
        <v>0</v>
      </c>
    </row>
    <row r="54" spans="1:13" ht="12.75" customHeight="1" x14ac:dyDescent="0.2">
      <c r="A54" s="367" t="s">
        <v>142</v>
      </c>
      <c r="B54" s="367"/>
      <c r="C54" s="367"/>
      <c r="D54" s="347"/>
      <c r="E54" s="450"/>
      <c r="F54" s="452"/>
      <c r="G54" s="450"/>
      <c r="H54" s="452"/>
      <c r="I54" s="450"/>
      <c r="J54" s="452"/>
      <c r="K54" s="450"/>
      <c r="L54" s="452"/>
      <c r="M54" s="450">
        <f t="shared" si="2"/>
        <v>0</v>
      </c>
    </row>
    <row r="55" spans="1:13" ht="12.75" customHeight="1" x14ac:dyDescent="0.2">
      <c r="A55" s="367" t="s">
        <v>143</v>
      </c>
      <c r="B55" s="367"/>
      <c r="C55" s="367"/>
      <c r="D55" s="347"/>
      <c r="E55" s="450"/>
      <c r="F55" s="452"/>
      <c r="G55" s="450"/>
      <c r="H55" s="452"/>
      <c r="I55" s="450"/>
      <c r="J55" s="452"/>
      <c r="K55" s="450"/>
      <c r="L55" s="452"/>
      <c r="M55" s="450">
        <f t="shared" si="2"/>
        <v>0</v>
      </c>
    </row>
    <row r="56" spans="1:13" ht="12.75" customHeight="1" x14ac:dyDescent="0.2">
      <c r="A56" s="367" t="s">
        <v>144</v>
      </c>
      <c r="B56" s="367"/>
      <c r="C56" s="367"/>
      <c r="D56" s="347"/>
      <c r="E56" s="450"/>
      <c r="F56" s="452"/>
      <c r="G56" s="450"/>
      <c r="H56" s="452"/>
      <c r="I56" s="450"/>
      <c r="J56" s="452"/>
      <c r="K56" s="450"/>
      <c r="L56" s="452"/>
      <c r="M56" s="450">
        <f t="shared" si="2"/>
        <v>0</v>
      </c>
    </row>
    <row r="57" spans="1:13" ht="12.75" customHeight="1" x14ac:dyDescent="0.2">
      <c r="A57" s="367" t="s">
        <v>145</v>
      </c>
      <c r="B57" s="367"/>
      <c r="C57" s="367"/>
      <c r="D57" s="347"/>
      <c r="E57" s="450"/>
      <c r="F57" s="452"/>
      <c r="G57" s="450"/>
      <c r="H57" s="452"/>
      <c r="I57" s="450"/>
      <c r="J57" s="452"/>
      <c r="K57" s="450"/>
      <c r="L57" s="452"/>
      <c r="M57" s="450">
        <f t="shared" si="2"/>
        <v>0</v>
      </c>
    </row>
    <row r="58" spans="1:13" ht="12.75" customHeight="1" x14ac:dyDescent="0.2">
      <c r="A58" s="610" t="s">
        <v>146</v>
      </c>
      <c r="B58" s="610"/>
      <c r="C58" s="610"/>
      <c r="D58" s="650"/>
      <c r="E58" s="450"/>
      <c r="F58" s="452"/>
      <c r="G58" s="450"/>
      <c r="H58" s="452"/>
      <c r="I58" s="450"/>
      <c r="J58" s="452"/>
      <c r="K58" s="450"/>
      <c r="L58" s="452"/>
      <c r="M58" s="450">
        <f t="shared" si="2"/>
        <v>0</v>
      </c>
    </row>
    <row r="59" spans="1:13" ht="12.75" customHeight="1" x14ac:dyDescent="0.2">
      <c r="A59" s="367" t="s">
        <v>147</v>
      </c>
      <c r="B59" s="367"/>
      <c r="C59" s="367"/>
      <c r="D59" s="347"/>
      <c r="E59" s="456"/>
      <c r="F59" s="452"/>
      <c r="G59" s="456"/>
      <c r="H59" s="452"/>
      <c r="I59" s="456"/>
      <c r="J59" s="452"/>
      <c r="K59" s="456"/>
      <c r="L59" s="452"/>
      <c r="M59" s="456">
        <f t="shared" si="2"/>
        <v>0</v>
      </c>
    </row>
    <row r="60" spans="1:13" s="212" customFormat="1" ht="9.75" customHeight="1" x14ac:dyDescent="0.2">
      <c r="A60" s="374"/>
      <c r="B60" s="374"/>
      <c r="C60" s="374"/>
      <c r="D60" s="375"/>
      <c r="E60" s="467"/>
      <c r="F60" s="468"/>
      <c r="G60" s="467"/>
      <c r="H60" s="468"/>
      <c r="I60" s="467"/>
      <c r="J60" s="468"/>
      <c r="K60" s="467"/>
      <c r="L60" s="468"/>
      <c r="M60" s="452"/>
    </row>
    <row r="61" spans="1:13" ht="12.75" customHeight="1" x14ac:dyDescent="0.2">
      <c r="A61" s="367"/>
      <c r="B61" s="367" t="s">
        <v>148</v>
      </c>
      <c r="C61" s="367"/>
      <c r="D61" s="347"/>
      <c r="E61" s="469">
        <f>SUM(E36:E59)</f>
        <v>0</v>
      </c>
      <c r="F61" s="452"/>
      <c r="G61" s="469">
        <f>SUM(G36:G59)</f>
        <v>0</v>
      </c>
      <c r="H61" s="452"/>
      <c r="I61" s="469">
        <f>SUM(I36:I59)</f>
        <v>0</v>
      </c>
      <c r="J61" s="452"/>
      <c r="K61" s="469">
        <f>SUM(K36:K59)</f>
        <v>0</v>
      </c>
      <c r="L61" s="452"/>
      <c r="M61" s="455">
        <f>SUM(M36:M59)</f>
        <v>0</v>
      </c>
    </row>
    <row r="62" spans="1:13" s="212" customFormat="1" ht="9.75" customHeight="1" x14ac:dyDescent="0.2">
      <c r="A62" s="374"/>
      <c r="B62" s="374"/>
      <c r="C62" s="374"/>
      <c r="D62" s="375"/>
      <c r="E62" s="467"/>
      <c r="F62" s="468"/>
      <c r="G62" s="467"/>
      <c r="H62" s="468"/>
      <c r="I62" s="467"/>
      <c r="J62" s="468"/>
      <c r="K62" s="467"/>
      <c r="L62" s="468"/>
      <c r="M62" s="452"/>
    </row>
    <row r="63" spans="1:13" ht="12.75" customHeight="1" x14ac:dyDescent="0.2">
      <c r="A63" s="367"/>
      <c r="B63" s="367"/>
      <c r="C63" s="367" t="s">
        <v>149</v>
      </c>
      <c r="D63" s="347"/>
      <c r="E63" s="469">
        <f>E33-E61</f>
        <v>0</v>
      </c>
      <c r="F63" s="452"/>
      <c r="G63" s="469">
        <f>G33-G61</f>
        <v>0</v>
      </c>
      <c r="H63" s="452"/>
      <c r="I63" s="469">
        <f>I33-I61</f>
        <v>0</v>
      </c>
      <c r="J63" s="452"/>
      <c r="K63" s="469">
        <f>K33-K61</f>
        <v>0</v>
      </c>
      <c r="L63" s="452"/>
      <c r="M63" s="455">
        <f>SUM(E63:K63)</f>
        <v>0</v>
      </c>
    </row>
    <row r="64" spans="1:13" s="212" customFormat="1" ht="9.75" customHeight="1" x14ac:dyDescent="0.2">
      <c r="A64" s="374"/>
      <c r="B64" s="374"/>
      <c r="C64" s="374"/>
      <c r="D64" s="374"/>
      <c r="E64" s="467"/>
      <c r="F64" s="468"/>
      <c r="G64" s="467"/>
      <c r="H64" s="468"/>
      <c r="I64" s="467"/>
      <c r="J64" s="468"/>
      <c r="K64" s="467"/>
      <c r="L64" s="468"/>
      <c r="M64" s="452"/>
    </row>
    <row r="65" spans="1:13" ht="15.75" customHeight="1" x14ac:dyDescent="0.25">
      <c r="A65" s="371" t="s">
        <v>150</v>
      </c>
      <c r="B65" s="372"/>
      <c r="C65" s="372"/>
      <c r="D65" s="372"/>
      <c r="E65" s="466"/>
      <c r="F65" s="452"/>
      <c r="G65" s="466"/>
      <c r="H65" s="452"/>
      <c r="I65" s="466"/>
      <c r="J65" s="452"/>
      <c r="K65" s="466"/>
      <c r="L65" s="452"/>
      <c r="M65" s="452"/>
    </row>
    <row r="66" spans="1:13" ht="12.75" customHeight="1" x14ac:dyDescent="0.2">
      <c r="A66" s="367" t="s">
        <v>151</v>
      </c>
      <c r="B66" s="367"/>
      <c r="C66" s="367"/>
      <c r="D66" s="347"/>
      <c r="E66" s="450"/>
      <c r="F66" s="452"/>
      <c r="G66" s="450"/>
      <c r="H66" s="452"/>
      <c r="I66" s="450"/>
      <c r="J66" s="452"/>
      <c r="K66" s="450"/>
      <c r="L66" s="452"/>
      <c r="M66" s="450">
        <f t="shared" ref="M66:M77" si="3">SUM(E66:K66)</f>
        <v>0</v>
      </c>
    </row>
    <row r="67" spans="1:13" ht="12.75" customHeight="1" x14ac:dyDescent="0.2">
      <c r="A67" s="367" t="s">
        <v>152</v>
      </c>
      <c r="B67" s="367"/>
      <c r="C67" s="367"/>
      <c r="D67" s="347"/>
      <c r="E67" s="450"/>
      <c r="F67" s="452"/>
      <c r="G67" s="450"/>
      <c r="H67" s="452"/>
      <c r="I67" s="450"/>
      <c r="J67" s="452"/>
      <c r="K67" s="450"/>
      <c r="L67" s="452"/>
      <c r="M67" s="450">
        <f t="shared" si="3"/>
        <v>0</v>
      </c>
    </row>
    <row r="68" spans="1:13" ht="12.75" customHeight="1" x14ac:dyDescent="0.2">
      <c r="A68" s="367" t="s">
        <v>153</v>
      </c>
      <c r="B68" s="367"/>
      <c r="C68" s="367"/>
      <c r="D68" s="347"/>
      <c r="E68" s="450"/>
      <c r="F68" s="452"/>
      <c r="G68" s="450"/>
      <c r="H68" s="452"/>
      <c r="I68" s="450"/>
      <c r="J68" s="452"/>
      <c r="K68" s="450"/>
      <c r="L68" s="452"/>
      <c r="M68" s="450">
        <f t="shared" si="3"/>
        <v>0</v>
      </c>
    </row>
    <row r="69" spans="1:13" ht="12.75" customHeight="1" x14ac:dyDescent="0.2">
      <c r="A69" s="367" t="s">
        <v>154</v>
      </c>
      <c r="B69" s="367"/>
      <c r="C69" s="367"/>
      <c r="D69" s="347"/>
      <c r="E69" s="450"/>
      <c r="F69" s="452"/>
      <c r="G69" s="450"/>
      <c r="H69" s="452"/>
      <c r="I69" s="450"/>
      <c r="J69" s="452"/>
      <c r="K69" s="450"/>
      <c r="L69" s="452"/>
      <c r="M69" s="450">
        <f t="shared" si="3"/>
        <v>0</v>
      </c>
    </row>
    <row r="70" spans="1:13" ht="12.75" customHeight="1" x14ac:dyDescent="0.2">
      <c r="A70" s="367" t="s">
        <v>155</v>
      </c>
      <c r="B70" s="367"/>
      <c r="C70" s="367"/>
      <c r="D70" s="347"/>
      <c r="E70" s="450"/>
      <c r="F70" s="452"/>
      <c r="G70" s="450"/>
      <c r="H70" s="452"/>
      <c r="I70" s="450"/>
      <c r="J70" s="452"/>
      <c r="K70" s="450"/>
      <c r="L70" s="452"/>
      <c r="M70" s="450">
        <f t="shared" si="3"/>
        <v>0</v>
      </c>
    </row>
    <row r="71" spans="1:13" ht="12.75" customHeight="1" x14ac:dyDescent="0.2">
      <c r="A71" s="367" t="s">
        <v>156</v>
      </c>
      <c r="B71" s="367"/>
      <c r="C71" s="367"/>
      <c r="D71" s="347"/>
      <c r="E71" s="450"/>
      <c r="F71" s="452"/>
      <c r="G71" s="450"/>
      <c r="H71" s="452"/>
      <c r="I71" s="450"/>
      <c r="J71" s="452"/>
      <c r="K71" s="450"/>
      <c r="L71" s="452"/>
      <c r="M71" s="450">
        <f t="shared" si="3"/>
        <v>0</v>
      </c>
    </row>
    <row r="72" spans="1:13" ht="12.75" customHeight="1" x14ac:dyDescent="0.2">
      <c r="A72" s="367" t="s">
        <v>157</v>
      </c>
      <c r="B72" s="367"/>
      <c r="C72" s="367"/>
      <c r="D72" s="347"/>
      <c r="E72" s="450"/>
      <c r="F72" s="452"/>
      <c r="G72" s="450"/>
      <c r="H72" s="452"/>
      <c r="I72" s="450"/>
      <c r="J72" s="452"/>
      <c r="K72" s="450"/>
      <c r="L72" s="452"/>
      <c r="M72" s="450">
        <f t="shared" si="3"/>
        <v>0</v>
      </c>
    </row>
    <row r="73" spans="1:13" ht="12.75" customHeight="1" x14ac:dyDescent="0.2">
      <c r="A73" s="367" t="s">
        <v>158</v>
      </c>
      <c r="B73" s="367"/>
      <c r="C73" s="367"/>
      <c r="D73" s="347"/>
      <c r="E73" s="450"/>
      <c r="F73" s="452"/>
      <c r="G73" s="450"/>
      <c r="H73" s="452"/>
      <c r="I73" s="450"/>
      <c r="J73" s="452"/>
      <c r="K73" s="450"/>
      <c r="L73" s="452"/>
      <c r="M73" s="450">
        <f t="shared" si="3"/>
        <v>0</v>
      </c>
    </row>
    <row r="74" spans="1:13" ht="12.75" customHeight="1" x14ac:dyDescent="0.2">
      <c r="A74" s="367" t="s">
        <v>159</v>
      </c>
      <c r="B74" s="367"/>
      <c r="C74" s="367"/>
      <c r="D74" s="347"/>
      <c r="E74" s="450"/>
      <c r="F74" s="452"/>
      <c r="G74" s="450"/>
      <c r="H74" s="452"/>
      <c r="I74" s="450"/>
      <c r="J74" s="452"/>
      <c r="K74" s="450"/>
      <c r="L74" s="452"/>
      <c r="M74" s="450">
        <f t="shared" si="3"/>
        <v>0</v>
      </c>
    </row>
    <row r="75" spans="1:13" ht="12.75" customHeight="1" x14ac:dyDescent="0.2">
      <c r="A75" s="367" t="s">
        <v>160</v>
      </c>
      <c r="B75" s="367"/>
      <c r="C75" s="367"/>
      <c r="D75" s="347"/>
      <c r="E75" s="450"/>
      <c r="F75" s="452"/>
      <c r="G75" s="450"/>
      <c r="H75" s="452"/>
      <c r="I75" s="450"/>
      <c r="J75" s="452"/>
      <c r="K75" s="450"/>
      <c r="L75" s="452"/>
      <c r="M75" s="450">
        <f t="shared" si="3"/>
        <v>0</v>
      </c>
    </row>
    <row r="76" spans="1:13" ht="12.75" customHeight="1" x14ac:dyDescent="0.2">
      <c r="A76" s="367" t="s">
        <v>161</v>
      </c>
      <c r="B76" s="367"/>
      <c r="C76" s="367"/>
      <c r="D76" s="347"/>
      <c r="E76" s="450"/>
      <c r="F76" s="452"/>
      <c r="G76" s="450"/>
      <c r="H76" s="452"/>
      <c r="I76" s="450"/>
      <c r="J76" s="452"/>
      <c r="K76" s="450"/>
      <c r="L76" s="452"/>
      <c r="M76" s="450">
        <f t="shared" si="3"/>
        <v>0</v>
      </c>
    </row>
    <row r="77" spans="1:13" ht="12.75" customHeight="1" x14ac:dyDescent="0.2">
      <c r="A77" s="367" t="s">
        <v>162</v>
      </c>
      <c r="B77" s="367"/>
      <c r="C77" s="367"/>
      <c r="D77" s="347"/>
      <c r="E77" s="456"/>
      <c r="F77" s="452"/>
      <c r="G77" s="456"/>
      <c r="H77" s="452"/>
      <c r="I77" s="456"/>
      <c r="J77" s="452"/>
      <c r="K77" s="456"/>
      <c r="L77" s="452"/>
      <c r="M77" s="456">
        <f t="shared" si="3"/>
        <v>0</v>
      </c>
    </row>
    <row r="78" spans="1:13" s="212" customFormat="1" ht="9.75" customHeight="1" x14ac:dyDescent="0.2">
      <c r="A78" s="374"/>
      <c r="B78" s="374"/>
      <c r="C78" s="374"/>
      <c r="D78" s="375"/>
      <c r="E78" s="467"/>
      <c r="F78" s="468"/>
      <c r="G78" s="467"/>
      <c r="H78" s="468"/>
      <c r="I78" s="467"/>
      <c r="J78" s="468"/>
      <c r="K78" s="467"/>
      <c r="L78" s="468"/>
      <c r="M78" s="452"/>
    </row>
    <row r="79" spans="1:13" ht="12.75" customHeight="1" x14ac:dyDescent="0.2">
      <c r="A79" s="367"/>
      <c r="B79" s="367" t="s">
        <v>163</v>
      </c>
      <c r="C79" s="367"/>
      <c r="D79" s="347"/>
      <c r="E79" s="469">
        <f>SUM(E66:E77)</f>
        <v>0</v>
      </c>
      <c r="F79" s="452"/>
      <c r="G79" s="469">
        <f>SUM(G66:G77)</f>
        <v>0</v>
      </c>
      <c r="H79" s="452"/>
      <c r="I79" s="469">
        <f>SUM(I66:I77)</f>
        <v>0</v>
      </c>
      <c r="J79" s="452"/>
      <c r="K79" s="469">
        <f>SUM(K66:K77)</f>
        <v>0</v>
      </c>
      <c r="L79" s="452"/>
      <c r="M79" s="455">
        <f>SUM(M66:M77)</f>
        <v>0</v>
      </c>
    </row>
    <row r="80" spans="1:13" s="212" customFormat="1" ht="9.75" customHeight="1" x14ac:dyDescent="0.2">
      <c r="A80" s="374"/>
      <c r="B80" s="374"/>
      <c r="C80" s="374"/>
      <c r="D80" s="375"/>
      <c r="E80" s="467"/>
      <c r="F80" s="468"/>
      <c r="G80" s="467"/>
      <c r="H80" s="468"/>
      <c r="I80" s="467"/>
      <c r="J80" s="468"/>
      <c r="K80" s="467"/>
      <c r="L80" s="468"/>
      <c r="M80" s="452"/>
    </row>
    <row r="81" spans="1:13" ht="12.75" customHeight="1" x14ac:dyDescent="0.2">
      <c r="A81" s="367"/>
      <c r="B81" s="367"/>
      <c r="C81" s="367" t="s">
        <v>164</v>
      </c>
      <c r="D81" s="347"/>
      <c r="E81" s="450">
        <f>E63+E79</f>
        <v>0</v>
      </c>
      <c r="F81" s="452"/>
      <c r="G81" s="450">
        <f>G63+G79</f>
        <v>0</v>
      </c>
      <c r="H81" s="452"/>
      <c r="I81" s="450">
        <f>I63+I79</f>
        <v>0</v>
      </c>
      <c r="J81" s="452"/>
      <c r="K81" s="450">
        <f>K63+K79</f>
        <v>0</v>
      </c>
      <c r="L81" s="452"/>
      <c r="M81" s="450">
        <f>M63+M79</f>
        <v>0</v>
      </c>
    </row>
    <row r="82" spans="1:13" s="212" customFormat="1" ht="9.75" customHeight="1" x14ac:dyDescent="0.2">
      <c r="A82" s="374"/>
      <c r="B82" s="374"/>
      <c r="C82" s="374"/>
      <c r="D82" s="374"/>
      <c r="E82" s="467"/>
      <c r="F82" s="468"/>
      <c r="G82" s="467"/>
      <c r="H82" s="468"/>
      <c r="I82" s="467"/>
      <c r="J82" s="468"/>
      <c r="K82" s="467"/>
      <c r="L82" s="468"/>
      <c r="M82" s="452"/>
    </row>
    <row r="83" spans="1:13" ht="12.75" customHeight="1" x14ac:dyDescent="0.2">
      <c r="A83" s="367" t="s">
        <v>704</v>
      </c>
      <c r="B83" s="376"/>
      <c r="C83" s="376"/>
      <c r="D83" s="376"/>
      <c r="E83" s="469">
        <v>0</v>
      </c>
      <c r="F83" s="452"/>
      <c r="G83" s="469">
        <v>0</v>
      </c>
      <c r="H83" s="452"/>
      <c r="I83" s="469">
        <v>0</v>
      </c>
      <c r="J83" s="452"/>
      <c r="K83" s="469">
        <v>0</v>
      </c>
      <c r="L83" s="452"/>
      <c r="M83" s="455">
        <f>SUM(E83:K83)</f>
        <v>0</v>
      </c>
    </row>
    <row r="84" spans="1:13" s="212" customFormat="1" ht="9.75" customHeight="1" x14ac:dyDescent="0.2">
      <c r="A84" s="377"/>
      <c r="B84" s="374"/>
      <c r="C84" s="374"/>
      <c r="D84" s="374"/>
      <c r="E84" s="463"/>
      <c r="F84" s="464"/>
      <c r="G84" s="463"/>
      <c r="H84" s="464"/>
      <c r="I84" s="463"/>
      <c r="J84" s="464"/>
      <c r="K84" s="463"/>
      <c r="L84" s="464"/>
      <c r="M84" s="447"/>
    </row>
    <row r="85" spans="1:13" ht="12.75" customHeight="1" thickBot="1" x14ac:dyDescent="0.25">
      <c r="A85" s="367" t="s">
        <v>165</v>
      </c>
      <c r="B85" s="376"/>
      <c r="C85" s="376"/>
      <c r="D85" s="376"/>
      <c r="E85" s="465">
        <f>SUM(E81+E83)</f>
        <v>0</v>
      </c>
      <c r="F85" s="447"/>
      <c r="G85" s="465">
        <f>SUM(G81+G83)</f>
        <v>0</v>
      </c>
      <c r="H85" s="447"/>
      <c r="I85" s="465">
        <f>SUM(I81+I83)</f>
        <v>0</v>
      </c>
      <c r="J85" s="447"/>
      <c r="K85" s="465">
        <f>SUM(K81+K83)</f>
        <v>0</v>
      </c>
      <c r="L85" s="447"/>
      <c r="M85" s="465">
        <f>SUM(M81+M83)</f>
        <v>0</v>
      </c>
    </row>
    <row r="86" spans="1:13" s="212" customFormat="1" ht="12" customHeight="1" thickTop="1" x14ac:dyDescent="0.2">
      <c r="A86" s="374"/>
      <c r="B86" s="374"/>
      <c r="C86" s="374"/>
      <c r="D86" s="374"/>
      <c r="E86" s="378"/>
      <c r="F86" s="375"/>
      <c r="G86" s="375"/>
      <c r="H86" s="375"/>
      <c r="I86" s="375"/>
      <c r="J86" s="375"/>
      <c r="K86" s="375"/>
      <c r="L86" s="375"/>
      <c r="M86" s="375"/>
    </row>
    <row r="87" spans="1:13" s="212" customFormat="1" ht="12" customHeight="1" x14ac:dyDescent="0.2">
      <c r="A87" s="374"/>
      <c r="B87" s="374"/>
      <c r="C87" s="374"/>
      <c r="D87" s="374" t="s">
        <v>1</v>
      </c>
      <c r="E87" s="378"/>
      <c r="F87" s="375"/>
      <c r="G87" s="375"/>
      <c r="H87" s="375"/>
      <c r="I87" s="375"/>
      <c r="J87" s="375"/>
      <c r="K87" s="375"/>
      <c r="L87" s="375"/>
      <c r="M87" s="375"/>
    </row>
    <row r="88" spans="1:13" ht="12.75" customHeight="1" x14ac:dyDescent="0.2">
      <c r="A88" s="367" t="s">
        <v>71</v>
      </c>
      <c r="B88" s="367"/>
      <c r="C88" s="367"/>
      <c r="D88" s="367"/>
      <c r="E88" s="379"/>
      <c r="F88" s="347"/>
      <c r="G88" s="347"/>
      <c r="H88" s="347"/>
      <c r="I88" s="347"/>
      <c r="J88" s="347"/>
      <c r="K88" s="347"/>
      <c r="L88" s="347"/>
      <c r="M88" s="347"/>
    </row>
    <row r="89" spans="1:13" ht="12.75" customHeight="1" x14ac:dyDescent="0.2">
      <c r="A89" s="367"/>
      <c r="B89" s="367"/>
      <c r="C89" s="367"/>
      <c r="D89" s="367"/>
      <c r="E89" s="379"/>
      <c r="F89" s="347"/>
      <c r="G89" s="347"/>
      <c r="H89" s="347"/>
      <c r="I89" s="347"/>
      <c r="J89" s="347"/>
      <c r="K89" s="347"/>
      <c r="L89" s="347"/>
      <c r="M89" s="347"/>
    </row>
    <row r="90" spans="1:13" ht="12.75" customHeight="1" x14ac:dyDescent="0.2">
      <c r="A90" s="347" t="s">
        <v>72</v>
      </c>
      <c r="B90" s="367"/>
      <c r="C90" s="367"/>
      <c r="D90" s="367"/>
      <c r="E90" s="379"/>
      <c r="F90" s="347"/>
      <c r="G90" s="650"/>
      <c r="H90" s="347"/>
      <c r="I90" s="347"/>
      <c r="J90" s="347"/>
      <c r="K90" s="347"/>
      <c r="L90" s="347"/>
      <c r="M90" s="347"/>
    </row>
    <row r="91" spans="1:13" ht="14.25" x14ac:dyDescent="0.2">
      <c r="A91" s="347"/>
      <c r="B91" s="347"/>
      <c r="C91" s="347"/>
      <c r="D91" s="347"/>
      <c r="E91" s="361"/>
      <c r="F91" s="347"/>
      <c r="G91" s="347"/>
      <c r="H91" s="347"/>
      <c r="I91" s="347"/>
      <c r="J91" s="347"/>
      <c r="K91" s="347"/>
      <c r="L91" s="347"/>
      <c r="M91" s="347"/>
    </row>
    <row r="92" spans="1:13" ht="14.25" x14ac:dyDescent="0.2">
      <c r="E92" s="197" t="s">
        <v>73</v>
      </c>
      <c r="G92" s="197" t="s">
        <v>73</v>
      </c>
      <c r="I92" s="197" t="s">
        <v>73</v>
      </c>
      <c r="K92" s="197" t="s">
        <v>73</v>
      </c>
      <c r="M92" s="197" t="s">
        <v>73</v>
      </c>
    </row>
    <row r="93" spans="1:13" x14ac:dyDescent="0.2">
      <c r="A93" s="219" t="s">
        <v>74</v>
      </c>
      <c r="E93" s="260">
        <f>E85-'Governmental Funds - BS'!E75</f>
        <v>0</v>
      </c>
      <c r="G93" s="260">
        <f>G85-'Governmental Funds - BS'!G75</f>
        <v>0</v>
      </c>
      <c r="I93" s="260">
        <f>I85-'Governmental Funds - BS'!I75</f>
        <v>0</v>
      </c>
      <c r="K93" s="260">
        <f>K85-'Governmental Funds - BS'!K75</f>
        <v>0</v>
      </c>
      <c r="M93" s="260">
        <f>M85-'Governmental Funds - BS'!M75</f>
        <v>0</v>
      </c>
    </row>
    <row r="94" spans="1:13" x14ac:dyDescent="0.2">
      <c r="B94" s="220" t="s">
        <v>75</v>
      </c>
    </row>
    <row r="95" spans="1:13" x14ac:dyDescent="0.2">
      <c r="B95" s="220" t="s">
        <v>76</v>
      </c>
      <c r="C95" s="220"/>
      <c r="D95" s="220"/>
    </row>
    <row r="96" spans="1:13" x14ac:dyDescent="0.2">
      <c r="B96" s="672" t="s">
        <v>77</v>
      </c>
      <c r="C96" s="672"/>
      <c r="D96" s="672"/>
      <c r="E96" s="672"/>
      <c r="F96" s="672"/>
      <c r="G96" s="672"/>
      <c r="H96" s="672"/>
      <c r="I96" s="672"/>
    </row>
    <row r="99" spans="1:6" x14ac:dyDescent="0.2">
      <c r="A99" s="265"/>
      <c r="B99" s="265"/>
      <c r="C99" s="265"/>
      <c r="D99" s="265"/>
      <c r="E99" s="266"/>
      <c r="F99" s="265"/>
    </row>
    <row r="100" spans="1:6" x14ac:dyDescent="0.2">
      <c r="A100" s="278"/>
      <c r="B100" s="278"/>
      <c r="C100" s="278"/>
      <c r="D100" s="278" t="s">
        <v>79</v>
      </c>
      <c r="E100" s="280" t="s">
        <v>80</v>
      </c>
      <c r="F100" s="264"/>
    </row>
    <row r="101" spans="1:6" x14ac:dyDescent="0.2">
      <c r="A101" s="279"/>
      <c r="B101" s="279"/>
      <c r="C101" s="279"/>
      <c r="D101" s="279" t="s">
        <v>166</v>
      </c>
      <c r="E101" s="281" t="s">
        <v>167</v>
      </c>
      <c r="F101" s="263"/>
    </row>
    <row r="102" spans="1:6" x14ac:dyDescent="0.2">
      <c r="A102" s="279"/>
      <c r="B102" s="279"/>
      <c r="C102" s="279"/>
      <c r="D102" s="279" t="s">
        <v>168</v>
      </c>
      <c r="E102" s="281" t="s">
        <v>169</v>
      </c>
      <c r="F102" s="263"/>
    </row>
    <row r="103" spans="1:6" x14ac:dyDescent="0.2">
      <c r="A103" s="279"/>
      <c r="B103" s="279"/>
      <c r="C103" s="279"/>
      <c r="D103" s="279" t="s">
        <v>168</v>
      </c>
      <c r="E103" s="281" t="s">
        <v>170</v>
      </c>
      <c r="F103" s="263"/>
    </row>
    <row r="104" spans="1:6" x14ac:dyDescent="0.2">
      <c r="A104" s="279"/>
      <c r="B104" s="279"/>
      <c r="C104" s="279"/>
      <c r="D104" s="279" t="s">
        <v>171</v>
      </c>
      <c r="E104" s="281" t="s">
        <v>172</v>
      </c>
      <c r="F104" s="263"/>
    </row>
    <row r="105" spans="1:6" x14ac:dyDescent="0.2">
      <c r="A105" s="279"/>
      <c r="B105" s="279"/>
      <c r="C105" s="279"/>
      <c r="D105" s="279" t="s">
        <v>173</v>
      </c>
      <c r="E105" s="281" t="s">
        <v>174</v>
      </c>
      <c r="F105" s="263"/>
    </row>
    <row r="106" spans="1:6" x14ac:dyDescent="0.2">
      <c r="A106" s="279"/>
      <c r="B106" s="279"/>
      <c r="C106" s="279"/>
      <c r="D106" s="279" t="s">
        <v>175</v>
      </c>
      <c r="E106" s="281" t="s">
        <v>176</v>
      </c>
      <c r="F106" s="263"/>
    </row>
    <row r="107" spans="1:6" x14ac:dyDescent="0.2">
      <c r="A107" s="279"/>
      <c r="B107" s="279"/>
      <c r="C107" s="279"/>
      <c r="D107" s="279" t="s">
        <v>177</v>
      </c>
      <c r="E107" s="281" t="s">
        <v>178</v>
      </c>
      <c r="F107" s="263"/>
    </row>
    <row r="108" spans="1:6" x14ac:dyDescent="0.2">
      <c r="D108" s="262" t="s">
        <v>94</v>
      </c>
      <c r="E108" s="270" t="s">
        <v>95</v>
      </c>
    </row>
  </sheetData>
  <mergeCells count="1">
    <mergeCell ref="B96:I96"/>
  </mergeCells>
  <phoneticPr fontId="0" type="noConversion"/>
  <pageMargins left="0.75" right="0.5" top="0.75" bottom="0.5" header="0.5" footer="0.5"/>
  <pageSetup scale="60"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46"/>
  <sheetViews>
    <sheetView zoomScaleNormal="100" zoomScaleSheetLayoutView="70" workbookViewId="0">
      <selection activeCell="Y12" sqref="Y12"/>
    </sheetView>
  </sheetViews>
  <sheetFormatPr defaultColWidth="9.140625" defaultRowHeight="12.75" x14ac:dyDescent="0.2"/>
  <cols>
    <col min="1" max="1" width="9.140625" style="81"/>
    <col min="2" max="2" width="2.28515625" style="81" customWidth="1"/>
    <col min="3" max="3" width="9.140625" style="81"/>
    <col min="4" max="4" width="2.28515625" style="81" customWidth="1"/>
    <col min="5" max="5" width="9.140625" style="81"/>
    <col min="6" max="6" width="2.7109375" style="81" customWidth="1"/>
    <col min="7" max="7" width="9.140625" style="81"/>
    <col min="8" max="8" width="2.140625" style="81" customWidth="1"/>
    <col min="9" max="9" width="9.140625" style="81"/>
    <col min="10" max="10" width="2.28515625" style="81" customWidth="1"/>
    <col min="11" max="11" width="9.140625" style="81"/>
    <col min="12" max="12" width="2.28515625" style="81" customWidth="1"/>
    <col min="13" max="13" width="9.140625" style="81"/>
    <col min="14" max="14" width="2.42578125" style="81" customWidth="1"/>
    <col min="15" max="15" width="9.140625" style="81"/>
    <col min="16" max="16" width="2.140625" style="81" customWidth="1"/>
    <col min="17" max="17" width="9.140625" style="81"/>
    <col min="18" max="18" width="2.140625" style="81" customWidth="1"/>
    <col min="19" max="16384" width="9.140625" style="81"/>
  </cols>
  <sheetData>
    <row r="1" spans="1:19" s="97" customFormat="1" ht="20.25" customHeight="1" x14ac:dyDescent="0.2">
      <c r="A1" s="89" t="str">
        <f>TextRefCopy5</f>
        <v>Name of Agency</v>
      </c>
    </row>
    <row r="2" spans="1:19" s="73" customFormat="1" ht="20.25" customHeight="1" x14ac:dyDescent="0.2">
      <c r="A2" s="89" t="s">
        <v>666</v>
      </c>
    </row>
    <row r="3" spans="1:19" s="73" customFormat="1" ht="20.25" customHeight="1" x14ac:dyDescent="0.2">
      <c r="A3" s="89" t="s">
        <v>696</v>
      </c>
    </row>
    <row r="4" spans="1:19" s="73" customFormat="1" ht="20.25" customHeight="1" x14ac:dyDescent="0.2">
      <c r="A4" s="89" t="s">
        <v>676</v>
      </c>
    </row>
    <row r="5" spans="1:19" s="73" customFormat="1" ht="20.25" customHeight="1" x14ac:dyDescent="0.2">
      <c r="A5" s="94" t="s">
        <v>656</v>
      </c>
      <c r="B5" s="98"/>
      <c r="C5" s="98"/>
      <c r="D5" s="98"/>
      <c r="E5" s="98"/>
      <c r="F5" s="98"/>
      <c r="G5" s="98"/>
      <c r="H5" s="98"/>
      <c r="I5" s="98"/>
      <c r="J5" s="98"/>
      <c r="K5" s="98"/>
      <c r="L5" s="98"/>
      <c r="M5" s="98"/>
      <c r="N5" s="98"/>
      <c r="O5" s="98"/>
      <c r="P5" s="98"/>
      <c r="Q5" s="98"/>
      <c r="R5" s="98"/>
      <c r="S5" s="98"/>
    </row>
    <row r="7" spans="1:19" ht="12.75" customHeight="1" x14ac:dyDescent="0.2">
      <c r="A7" s="714" t="s">
        <v>697</v>
      </c>
      <c r="B7" s="714"/>
      <c r="C7" s="714"/>
      <c r="D7" s="714"/>
      <c r="E7" s="714"/>
      <c r="F7" s="714"/>
      <c r="G7" s="714"/>
      <c r="H7" s="714"/>
      <c r="I7" s="714"/>
      <c r="J7" s="714"/>
      <c r="K7" s="714"/>
      <c r="L7" s="714"/>
      <c r="M7" s="714"/>
      <c r="N7" s="714"/>
      <c r="O7" s="714"/>
      <c r="P7" s="714"/>
      <c r="Q7" s="714"/>
      <c r="R7" s="714"/>
      <c r="S7" s="714"/>
    </row>
    <row r="8" spans="1:19" x14ac:dyDescent="0.2">
      <c r="A8" s="714"/>
      <c r="B8" s="714"/>
      <c r="C8" s="714"/>
      <c r="D8" s="714"/>
      <c r="E8" s="714"/>
      <c r="F8" s="714"/>
      <c r="G8" s="714"/>
      <c r="H8" s="714"/>
      <c r="I8" s="714"/>
      <c r="J8" s="714"/>
      <c r="K8" s="714"/>
      <c r="L8" s="714"/>
      <c r="M8" s="714"/>
      <c r="N8" s="714"/>
      <c r="O8" s="714"/>
      <c r="P8" s="714"/>
      <c r="Q8" s="714"/>
      <c r="R8" s="714"/>
      <c r="S8" s="714"/>
    </row>
    <row r="9" spans="1:19" x14ac:dyDescent="0.2">
      <c r="A9" s="714"/>
      <c r="B9" s="714"/>
      <c r="C9" s="714"/>
      <c r="D9" s="714"/>
      <c r="E9" s="714"/>
      <c r="F9" s="714"/>
      <c r="G9" s="714"/>
      <c r="H9" s="714"/>
      <c r="I9" s="714"/>
      <c r="J9" s="714"/>
      <c r="K9" s="714"/>
      <c r="L9" s="714"/>
      <c r="M9" s="714"/>
      <c r="N9" s="714"/>
      <c r="O9" s="714"/>
      <c r="P9" s="714"/>
      <c r="Q9" s="714"/>
      <c r="R9" s="714"/>
      <c r="S9" s="714"/>
    </row>
    <row r="10" spans="1:19" x14ac:dyDescent="0.2">
      <c r="A10" s="90"/>
      <c r="B10" s="88"/>
      <c r="C10" s="90"/>
      <c r="D10" s="88"/>
      <c r="E10" s="90"/>
      <c r="F10" s="88"/>
      <c r="G10" s="90"/>
      <c r="H10" s="88"/>
      <c r="I10" s="90"/>
      <c r="J10" s="88"/>
      <c r="K10" s="90"/>
      <c r="L10" s="88"/>
      <c r="M10" s="90"/>
      <c r="N10" s="88"/>
      <c r="O10" s="90"/>
      <c r="P10" s="88"/>
      <c r="Q10" s="90"/>
      <c r="R10" s="88"/>
      <c r="S10" s="90"/>
    </row>
    <row r="11" spans="1:19" x14ac:dyDescent="0.2">
      <c r="A11" s="715" t="s">
        <v>698</v>
      </c>
      <c r="B11" s="715"/>
      <c r="C11" s="715"/>
      <c r="D11" s="715"/>
      <c r="E11" s="715"/>
      <c r="F11" s="715"/>
      <c r="G11" s="715"/>
      <c r="H11" s="715"/>
      <c r="I11" s="715"/>
      <c r="J11" s="715"/>
      <c r="K11" s="715"/>
      <c r="L11" s="715"/>
      <c r="M11" s="715"/>
      <c r="N11" s="715"/>
      <c r="O11" s="715"/>
      <c r="P11" s="715"/>
      <c r="Q11" s="715"/>
      <c r="R11" s="715"/>
      <c r="S11" s="715"/>
    </row>
    <row r="12" spans="1:19" x14ac:dyDescent="0.2">
      <c r="A12" s="715"/>
      <c r="B12" s="715"/>
      <c r="C12" s="715"/>
      <c r="D12" s="715"/>
      <c r="E12" s="715"/>
      <c r="F12" s="715"/>
      <c r="G12" s="715"/>
      <c r="H12" s="715"/>
      <c r="I12" s="715"/>
      <c r="J12" s="715"/>
      <c r="K12" s="715"/>
      <c r="L12" s="715"/>
      <c r="M12" s="715"/>
      <c r="N12" s="715"/>
      <c r="O12" s="715"/>
      <c r="P12" s="715"/>
      <c r="Q12" s="715"/>
      <c r="R12" s="715"/>
      <c r="S12" s="715"/>
    </row>
    <row r="13" spans="1:19" x14ac:dyDescent="0.2">
      <c r="A13" s="715"/>
      <c r="B13" s="715"/>
      <c r="C13" s="715"/>
      <c r="D13" s="715"/>
      <c r="E13" s="715"/>
      <c r="F13" s="715"/>
      <c r="G13" s="715"/>
      <c r="H13" s="715"/>
      <c r="I13" s="715"/>
      <c r="J13" s="715"/>
      <c r="K13" s="715"/>
      <c r="L13" s="715"/>
      <c r="M13" s="715"/>
      <c r="N13" s="715"/>
      <c r="O13" s="715"/>
      <c r="P13" s="715"/>
      <c r="Q13" s="715"/>
      <c r="R13" s="715"/>
      <c r="S13" s="715"/>
    </row>
    <row r="14" spans="1:19" x14ac:dyDescent="0.2">
      <c r="A14" s="83"/>
      <c r="C14" s="83"/>
      <c r="E14" s="83"/>
      <c r="G14" s="91"/>
      <c r="I14" s="91"/>
      <c r="K14" s="91"/>
      <c r="M14" s="83"/>
      <c r="O14" s="83"/>
      <c r="Q14" s="83"/>
      <c r="S14" s="83"/>
    </row>
    <row r="15" spans="1:19" x14ac:dyDescent="0.2">
      <c r="A15" s="716" t="s">
        <v>699</v>
      </c>
      <c r="B15" s="716"/>
      <c r="C15" s="716"/>
      <c r="D15" s="716"/>
      <c r="E15" s="716"/>
      <c r="F15" s="716"/>
      <c r="G15" s="716"/>
      <c r="H15" s="716"/>
      <c r="I15" s="716"/>
      <c r="J15" s="716"/>
      <c r="K15" s="716"/>
      <c r="L15" s="716"/>
      <c r="M15" s="716"/>
      <c r="N15" s="716"/>
      <c r="O15" s="716"/>
      <c r="P15" s="716"/>
      <c r="Q15" s="716"/>
      <c r="R15" s="716"/>
      <c r="S15" s="716"/>
    </row>
    <row r="16" spans="1:19" x14ac:dyDescent="0.2">
      <c r="A16" s="716"/>
      <c r="B16" s="716"/>
      <c r="C16" s="716"/>
      <c r="D16" s="716"/>
      <c r="E16" s="716"/>
      <c r="F16" s="716"/>
      <c r="G16" s="716"/>
      <c r="H16" s="716"/>
      <c r="I16" s="716"/>
      <c r="J16" s="716"/>
      <c r="K16" s="716"/>
      <c r="L16" s="716"/>
      <c r="M16" s="716"/>
      <c r="N16" s="716"/>
      <c r="O16" s="716"/>
      <c r="P16" s="716"/>
      <c r="Q16" s="716"/>
      <c r="R16" s="716"/>
      <c r="S16" s="716"/>
    </row>
    <row r="17" spans="1:19" x14ac:dyDescent="0.2">
      <c r="A17" s="716"/>
      <c r="B17" s="716"/>
      <c r="C17" s="716"/>
      <c r="D17" s="716"/>
      <c r="E17" s="716"/>
      <c r="F17" s="716"/>
      <c r="G17" s="716"/>
      <c r="H17" s="716"/>
      <c r="I17" s="716"/>
      <c r="J17" s="716"/>
      <c r="K17" s="716"/>
      <c r="L17" s="716"/>
      <c r="M17" s="716"/>
      <c r="N17" s="716"/>
      <c r="O17" s="716"/>
      <c r="P17" s="716"/>
      <c r="Q17" s="716"/>
      <c r="R17" s="716"/>
      <c r="S17" s="716"/>
    </row>
    <row r="18" spans="1:19" x14ac:dyDescent="0.2">
      <c r="A18" s="716"/>
      <c r="B18" s="716"/>
      <c r="C18" s="716"/>
      <c r="D18" s="716"/>
      <c r="E18" s="716"/>
      <c r="F18" s="716"/>
      <c r="G18" s="716"/>
      <c r="H18" s="716"/>
      <c r="I18" s="716"/>
      <c r="J18" s="716"/>
      <c r="K18" s="716"/>
      <c r="L18" s="716"/>
      <c r="M18" s="716"/>
      <c r="N18" s="716"/>
      <c r="O18" s="716"/>
      <c r="P18" s="716"/>
      <c r="Q18" s="716"/>
      <c r="R18" s="716"/>
      <c r="S18" s="716"/>
    </row>
    <row r="19" spans="1:19" x14ac:dyDescent="0.2">
      <c r="A19" s="716"/>
      <c r="B19" s="716"/>
      <c r="C19" s="716"/>
      <c r="D19" s="716"/>
      <c r="E19" s="716"/>
      <c r="F19" s="716"/>
      <c r="G19" s="716"/>
      <c r="H19" s="716"/>
      <c r="I19" s="716"/>
      <c r="J19" s="716"/>
      <c r="K19" s="716"/>
      <c r="L19" s="716"/>
      <c r="M19" s="716"/>
      <c r="N19" s="716"/>
      <c r="O19" s="716"/>
      <c r="P19" s="716"/>
      <c r="Q19" s="716"/>
      <c r="R19" s="716"/>
      <c r="S19" s="716"/>
    </row>
    <row r="20" spans="1:19" x14ac:dyDescent="0.2">
      <c r="A20" s="716"/>
      <c r="B20" s="716"/>
      <c r="C20" s="716"/>
      <c r="D20" s="716"/>
      <c r="E20" s="716"/>
      <c r="F20" s="716"/>
      <c r="G20" s="716"/>
      <c r="H20" s="716"/>
      <c r="I20" s="716"/>
      <c r="J20" s="716"/>
      <c r="K20" s="716"/>
      <c r="L20" s="716"/>
      <c r="M20" s="716"/>
      <c r="N20" s="716"/>
      <c r="O20" s="716"/>
      <c r="P20" s="716"/>
      <c r="Q20" s="716"/>
      <c r="R20" s="716"/>
      <c r="S20" s="716"/>
    </row>
    <row r="21" spans="1:19" x14ac:dyDescent="0.2">
      <c r="A21" s="716"/>
      <c r="B21" s="716"/>
      <c r="C21" s="716"/>
      <c r="D21" s="716"/>
      <c r="E21" s="716"/>
      <c r="F21" s="716"/>
      <c r="G21" s="716"/>
      <c r="H21" s="716"/>
      <c r="I21" s="716"/>
      <c r="J21" s="716"/>
      <c r="K21" s="716"/>
      <c r="L21" s="716"/>
      <c r="M21" s="716"/>
      <c r="N21" s="716"/>
      <c r="O21" s="716"/>
      <c r="P21" s="716"/>
      <c r="Q21" s="716"/>
      <c r="R21" s="716"/>
      <c r="S21" s="716"/>
    </row>
    <row r="22" spans="1:19" x14ac:dyDescent="0.2">
      <c r="A22" s="716"/>
      <c r="B22" s="716"/>
      <c r="C22" s="716"/>
      <c r="D22" s="716"/>
      <c r="E22" s="716"/>
      <c r="F22" s="716"/>
      <c r="G22" s="716"/>
      <c r="H22" s="716"/>
      <c r="I22" s="716"/>
      <c r="J22" s="716"/>
      <c r="K22" s="716"/>
      <c r="L22" s="716"/>
      <c r="M22" s="716"/>
      <c r="N22" s="716"/>
      <c r="O22" s="716"/>
      <c r="P22" s="716"/>
      <c r="Q22" s="716"/>
      <c r="R22" s="716"/>
      <c r="S22" s="716"/>
    </row>
    <row r="23" spans="1:19" x14ac:dyDescent="0.2">
      <c r="A23" s="716"/>
      <c r="B23" s="716"/>
      <c r="C23" s="716"/>
      <c r="D23" s="716"/>
      <c r="E23" s="716"/>
      <c r="F23" s="716"/>
      <c r="G23" s="716"/>
      <c r="H23" s="716"/>
      <c r="I23" s="716"/>
      <c r="J23" s="716"/>
      <c r="K23" s="716"/>
      <c r="L23" s="716"/>
      <c r="M23" s="716"/>
      <c r="N23" s="716"/>
      <c r="O23" s="716"/>
      <c r="P23" s="716"/>
      <c r="Q23" s="716"/>
      <c r="R23" s="716"/>
      <c r="S23" s="716"/>
    </row>
    <row r="24" spans="1:19" x14ac:dyDescent="0.2">
      <c r="A24" s="716"/>
      <c r="B24" s="716"/>
      <c r="C24" s="716"/>
      <c r="D24" s="716"/>
      <c r="E24" s="716"/>
      <c r="F24" s="716"/>
      <c r="G24" s="716"/>
      <c r="H24" s="716"/>
      <c r="I24" s="716"/>
      <c r="J24" s="716"/>
      <c r="K24" s="716"/>
      <c r="L24" s="716"/>
      <c r="M24" s="716"/>
      <c r="N24" s="716"/>
      <c r="O24" s="716"/>
      <c r="P24" s="716"/>
      <c r="Q24" s="716"/>
      <c r="R24" s="716"/>
      <c r="S24" s="716"/>
    </row>
    <row r="26" spans="1:19" ht="12.75" customHeight="1" x14ac:dyDescent="0.2">
      <c r="A26" s="709" t="s">
        <v>700</v>
      </c>
      <c r="B26" s="709"/>
      <c r="C26" s="709"/>
      <c r="D26" s="709"/>
      <c r="E26" s="709"/>
      <c r="F26" s="709"/>
      <c r="G26" s="709"/>
      <c r="H26" s="709"/>
      <c r="I26" s="709"/>
      <c r="J26" s="709"/>
      <c r="K26" s="709"/>
      <c r="L26" s="709"/>
      <c r="M26" s="709"/>
      <c r="N26" s="709"/>
      <c r="O26" s="709"/>
      <c r="P26" s="709"/>
      <c r="Q26" s="709"/>
      <c r="R26" s="709"/>
      <c r="S26" s="709"/>
    </row>
    <row r="27" spans="1:19" x14ac:dyDescent="0.2">
      <c r="A27" s="709"/>
      <c r="B27" s="709"/>
      <c r="C27" s="709"/>
      <c r="D27" s="709"/>
      <c r="E27" s="709"/>
      <c r="F27" s="709"/>
      <c r="G27" s="709"/>
      <c r="H27" s="709"/>
      <c r="I27" s="709"/>
      <c r="J27" s="709"/>
      <c r="K27" s="709"/>
      <c r="L27" s="709"/>
      <c r="M27" s="709"/>
      <c r="N27" s="709"/>
      <c r="O27" s="709"/>
      <c r="P27" s="709"/>
      <c r="Q27" s="709"/>
      <c r="R27" s="709"/>
      <c r="S27" s="709"/>
    </row>
    <row r="28" spans="1:19" x14ac:dyDescent="0.2">
      <c r="A28" s="709"/>
      <c r="B28" s="709"/>
      <c r="C28" s="709"/>
      <c r="D28" s="709"/>
      <c r="E28" s="709"/>
      <c r="F28" s="709"/>
      <c r="G28" s="709"/>
      <c r="H28" s="709"/>
      <c r="I28" s="709"/>
      <c r="J28" s="709"/>
      <c r="K28" s="709"/>
      <c r="L28" s="709"/>
      <c r="M28" s="709"/>
      <c r="N28" s="709"/>
      <c r="O28" s="709"/>
      <c r="P28" s="709"/>
      <c r="Q28" s="709"/>
      <c r="R28" s="709"/>
      <c r="S28" s="709"/>
    </row>
    <row r="29" spans="1:19" x14ac:dyDescent="0.2">
      <c r="A29" s="709"/>
      <c r="B29" s="709"/>
      <c r="C29" s="709"/>
      <c r="D29" s="709"/>
      <c r="E29" s="709"/>
      <c r="F29" s="709"/>
      <c r="G29" s="709"/>
      <c r="H29" s="709"/>
      <c r="I29" s="709"/>
      <c r="J29" s="709"/>
      <c r="K29" s="709"/>
      <c r="L29" s="709"/>
      <c r="M29" s="709"/>
      <c r="N29" s="709"/>
      <c r="O29" s="709"/>
      <c r="P29" s="709"/>
      <c r="Q29" s="709"/>
      <c r="R29" s="709"/>
      <c r="S29" s="709"/>
    </row>
    <row r="30" spans="1:19" x14ac:dyDescent="0.2">
      <c r="A30" s="709"/>
      <c r="B30" s="709"/>
      <c r="C30" s="709"/>
      <c r="D30" s="709"/>
      <c r="E30" s="709"/>
      <c r="F30" s="709"/>
      <c r="G30" s="709"/>
      <c r="H30" s="709"/>
      <c r="I30" s="709"/>
      <c r="J30" s="709"/>
      <c r="K30" s="709"/>
      <c r="L30" s="709"/>
      <c r="M30" s="709"/>
      <c r="N30" s="709"/>
      <c r="O30" s="709"/>
      <c r="P30" s="709"/>
      <c r="Q30" s="709"/>
      <c r="R30" s="709"/>
      <c r="S30" s="709"/>
    </row>
    <row r="31" spans="1:19" x14ac:dyDescent="0.2">
      <c r="A31" s="709"/>
      <c r="B31" s="709"/>
      <c r="C31" s="709"/>
      <c r="D31" s="709"/>
      <c r="E31" s="709"/>
      <c r="F31" s="709"/>
      <c r="G31" s="709"/>
      <c r="H31" s="709"/>
      <c r="I31" s="709"/>
      <c r="J31" s="709"/>
      <c r="K31" s="709"/>
      <c r="L31" s="709"/>
      <c r="M31" s="709"/>
      <c r="N31" s="709"/>
      <c r="O31" s="709"/>
      <c r="P31" s="709"/>
      <c r="Q31" s="709"/>
      <c r="R31" s="709"/>
      <c r="S31" s="709"/>
    </row>
    <row r="32" spans="1:19" x14ac:dyDescent="0.2">
      <c r="A32" s="709"/>
      <c r="B32" s="709"/>
      <c r="C32" s="709"/>
      <c r="D32" s="709"/>
      <c r="E32" s="709"/>
      <c r="F32" s="709"/>
      <c r="G32" s="709"/>
      <c r="H32" s="709"/>
      <c r="I32" s="709"/>
      <c r="J32" s="709"/>
      <c r="K32" s="709"/>
      <c r="L32" s="709"/>
      <c r="M32" s="709"/>
      <c r="N32" s="709"/>
      <c r="O32" s="709"/>
      <c r="P32" s="709"/>
      <c r="Q32" s="709"/>
      <c r="R32" s="709"/>
      <c r="S32" s="709"/>
    </row>
    <row r="33" spans="1:19" x14ac:dyDescent="0.2">
      <c r="A33" s="709"/>
      <c r="B33" s="709"/>
      <c r="C33" s="709"/>
      <c r="D33" s="709"/>
      <c r="E33" s="709"/>
      <c r="F33" s="709"/>
      <c r="G33" s="709"/>
      <c r="H33" s="709"/>
      <c r="I33" s="709"/>
      <c r="J33" s="709"/>
      <c r="K33" s="709"/>
      <c r="L33" s="709"/>
      <c r="M33" s="709"/>
      <c r="N33" s="709"/>
      <c r="O33" s="709"/>
      <c r="P33" s="709"/>
      <c r="Q33" s="709"/>
      <c r="R33" s="709"/>
      <c r="S33" s="709"/>
    </row>
    <row r="34" spans="1:19" x14ac:dyDescent="0.2">
      <c r="A34" s="709"/>
      <c r="B34" s="709"/>
      <c r="C34" s="709"/>
      <c r="D34" s="709"/>
      <c r="E34" s="709"/>
      <c r="F34" s="709"/>
      <c r="G34" s="709"/>
      <c r="H34" s="709"/>
      <c r="I34" s="709"/>
      <c r="J34" s="709"/>
      <c r="K34" s="709"/>
      <c r="L34" s="709"/>
      <c r="M34" s="709"/>
      <c r="N34" s="709"/>
      <c r="O34" s="709"/>
      <c r="P34" s="709"/>
      <c r="Q34" s="709"/>
      <c r="R34" s="709"/>
      <c r="S34" s="709"/>
    </row>
    <row r="35" spans="1:19" x14ac:dyDescent="0.2">
      <c r="A35" s="709"/>
      <c r="B35" s="709"/>
      <c r="C35" s="709"/>
      <c r="D35" s="709"/>
      <c r="E35" s="709"/>
      <c r="F35" s="709"/>
      <c r="G35" s="709"/>
      <c r="H35" s="709"/>
      <c r="I35" s="709"/>
      <c r="J35" s="709"/>
      <c r="K35" s="709"/>
      <c r="L35" s="709"/>
      <c r="M35" s="709"/>
      <c r="N35" s="709"/>
      <c r="O35" s="709"/>
      <c r="P35" s="709"/>
      <c r="Q35" s="709"/>
      <c r="R35" s="709"/>
      <c r="S35" s="709"/>
    </row>
    <row r="36" spans="1:19" x14ac:dyDescent="0.2">
      <c r="A36" s="709"/>
      <c r="B36" s="709"/>
      <c r="C36" s="709"/>
      <c r="D36" s="709"/>
      <c r="E36" s="709"/>
      <c r="F36" s="709"/>
      <c r="G36" s="709"/>
      <c r="H36" s="709"/>
      <c r="I36" s="709"/>
      <c r="J36" s="709"/>
      <c r="K36" s="709"/>
      <c r="L36" s="709"/>
      <c r="M36" s="709"/>
      <c r="N36" s="709"/>
      <c r="O36" s="709"/>
      <c r="P36" s="709"/>
      <c r="Q36" s="709"/>
      <c r="R36" s="709"/>
      <c r="S36" s="709"/>
    </row>
    <row r="38" spans="1:19" x14ac:dyDescent="0.2">
      <c r="A38" s="717" t="s">
        <v>701</v>
      </c>
      <c r="B38" s="717"/>
      <c r="C38" s="717"/>
      <c r="D38" s="717"/>
      <c r="E38" s="717"/>
      <c r="F38" s="717"/>
      <c r="G38" s="717"/>
      <c r="H38" s="717"/>
      <c r="I38" s="717"/>
      <c r="J38" s="717"/>
      <c r="K38" s="717"/>
      <c r="L38" s="717"/>
      <c r="M38" s="717"/>
      <c r="N38" s="717"/>
      <c r="O38" s="717"/>
      <c r="P38" s="717"/>
      <c r="Q38" s="717"/>
      <c r="R38" s="717"/>
      <c r="S38" s="717"/>
    </row>
    <row r="39" spans="1:19" x14ac:dyDescent="0.2">
      <c r="A39" s="717"/>
      <c r="B39" s="717"/>
      <c r="C39" s="717"/>
      <c r="D39" s="717"/>
      <c r="E39" s="717"/>
      <c r="F39" s="717"/>
      <c r="G39" s="717"/>
      <c r="H39" s="717"/>
      <c r="I39" s="717"/>
      <c r="J39" s="717"/>
      <c r="K39" s="717"/>
      <c r="L39" s="717"/>
      <c r="M39" s="717"/>
      <c r="N39" s="717"/>
      <c r="O39" s="717"/>
      <c r="P39" s="717"/>
      <c r="Q39" s="717"/>
      <c r="R39" s="717"/>
      <c r="S39" s="717"/>
    </row>
    <row r="41" spans="1:19" x14ac:dyDescent="0.2">
      <c r="A41" s="709" t="s">
        <v>673</v>
      </c>
      <c r="B41" s="709"/>
      <c r="C41" s="709"/>
      <c r="D41" s="709"/>
      <c r="E41" s="709"/>
      <c r="F41" s="709"/>
      <c r="G41" s="709"/>
      <c r="H41" s="709"/>
      <c r="I41" s="709"/>
      <c r="J41" s="709"/>
      <c r="K41" s="709"/>
      <c r="L41" s="709"/>
      <c r="M41" s="709"/>
      <c r="N41" s="709"/>
      <c r="O41" s="709"/>
      <c r="P41" s="709"/>
      <c r="Q41" s="709"/>
      <c r="R41" s="709"/>
      <c r="S41" s="709"/>
    </row>
    <row r="42" spans="1:19" x14ac:dyDescent="0.2">
      <c r="A42" s="709"/>
      <c r="B42" s="709"/>
      <c r="C42" s="709"/>
      <c r="D42" s="709"/>
      <c r="E42" s="709"/>
      <c r="F42" s="709"/>
      <c r="G42" s="709"/>
      <c r="H42" s="709"/>
      <c r="I42" s="709"/>
      <c r="J42" s="709"/>
      <c r="K42" s="709"/>
      <c r="L42" s="709"/>
      <c r="M42" s="709"/>
      <c r="N42" s="709"/>
      <c r="O42" s="709"/>
      <c r="P42" s="709"/>
      <c r="Q42" s="709"/>
      <c r="R42" s="709"/>
      <c r="S42" s="709"/>
    </row>
    <row r="45" spans="1:19" x14ac:dyDescent="0.2">
      <c r="A45" s="713" t="s">
        <v>702</v>
      </c>
      <c r="B45" s="713"/>
      <c r="C45" s="713"/>
      <c r="D45" s="713"/>
      <c r="E45" s="713"/>
      <c r="F45" s="713"/>
      <c r="G45" s="713"/>
      <c r="H45" s="713"/>
      <c r="I45" s="713"/>
      <c r="J45" s="713"/>
      <c r="K45" s="713"/>
      <c r="L45" s="713"/>
      <c r="M45" s="713"/>
      <c r="N45" s="713"/>
      <c r="O45" s="713"/>
      <c r="P45" s="713"/>
      <c r="Q45" s="713"/>
      <c r="R45" s="713"/>
      <c r="S45" s="713"/>
    </row>
    <row r="46" spans="1:19" x14ac:dyDescent="0.2">
      <c r="A46" s="713"/>
      <c r="B46" s="713"/>
      <c r="C46" s="713"/>
      <c r="D46" s="713"/>
      <c r="E46" s="713"/>
      <c r="F46" s="713"/>
      <c r="G46" s="713"/>
      <c r="H46" s="713"/>
      <c r="I46" s="713"/>
      <c r="J46" s="713"/>
      <c r="K46" s="713"/>
      <c r="L46" s="713"/>
      <c r="M46" s="713"/>
      <c r="N46" s="713"/>
      <c r="O46" s="713"/>
      <c r="P46" s="713"/>
      <c r="Q46" s="713"/>
      <c r="R46" s="713"/>
      <c r="S46" s="713"/>
    </row>
  </sheetData>
  <mergeCells count="7">
    <mergeCell ref="A45:S46"/>
    <mergeCell ref="A7:S9"/>
    <mergeCell ref="A11:S13"/>
    <mergeCell ref="A15:S24"/>
    <mergeCell ref="A26:S36"/>
    <mergeCell ref="A38:S39"/>
    <mergeCell ref="A41:S42"/>
  </mergeCells>
  <pageMargins left="0.75" right="0.75" top="1" bottom="1" header="0.5" footer="0.5"/>
  <pageSetup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Q130"/>
  <sheetViews>
    <sheetView view="pageBreakPreview" topLeftCell="A34" zoomScaleNormal="100" zoomScaleSheetLayoutView="100" workbookViewId="0">
      <selection activeCell="B112" sqref="B112:G114"/>
    </sheetView>
  </sheetViews>
  <sheetFormatPr defaultColWidth="9.140625" defaultRowHeight="14.25" x14ac:dyDescent="0.2"/>
  <cols>
    <col min="1" max="4" width="1.7109375" style="198" customWidth="1"/>
    <col min="5" max="5" width="60.7109375" style="198" customWidth="1"/>
    <col min="6" max="6" width="1.7109375" style="198" customWidth="1"/>
    <col min="7" max="7" width="14.7109375" style="198" customWidth="1"/>
    <col min="8" max="8" width="1.7109375" style="198" customWidth="1"/>
    <col min="9" max="9" width="14.7109375" style="198" customWidth="1"/>
    <col min="10" max="10" width="1.7109375" style="198" customWidth="1"/>
    <col min="11" max="11" width="14.7109375" style="198" customWidth="1"/>
    <col min="12" max="12" width="1.7109375" style="198" customWidth="1"/>
    <col min="13" max="13" width="14.7109375" style="198" customWidth="1"/>
    <col min="14" max="14" width="1.42578125" style="198" customWidth="1"/>
    <col min="15" max="15" width="14.28515625" style="198" hidden="1" customWidth="1"/>
    <col min="16" max="16" width="13.140625" style="198" customWidth="1"/>
    <col min="17" max="17" width="9.140625" style="198" customWidth="1"/>
    <col min="18" max="16384" width="9.140625" style="198"/>
  </cols>
  <sheetData>
    <row r="1" spans="1:17" ht="20.25" customHeight="1" x14ac:dyDescent="0.3">
      <c r="A1" s="677" t="s">
        <v>0</v>
      </c>
      <c r="B1" s="677"/>
      <c r="C1" s="677"/>
      <c r="D1" s="677"/>
      <c r="E1" s="677"/>
      <c r="F1" s="677"/>
      <c r="G1" s="677"/>
      <c r="H1" s="677"/>
      <c r="I1" s="677"/>
      <c r="J1" s="677"/>
      <c r="K1" s="677"/>
      <c r="L1" s="677"/>
      <c r="M1" s="677"/>
    </row>
    <row r="2" spans="1:17" ht="20.25" customHeight="1" x14ac:dyDescent="0.3">
      <c r="A2" s="678" t="s">
        <v>179</v>
      </c>
      <c r="B2" s="678"/>
      <c r="C2" s="678"/>
      <c r="D2" s="678"/>
      <c r="E2" s="678"/>
      <c r="F2" s="678"/>
      <c r="G2" s="678"/>
      <c r="H2" s="678"/>
      <c r="I2" s="678"/>
      <c r="J2" s="678"/>
      <c r="K2" s="678"/>
      <c r="L2" s="678"/>
      <c r="M2" s="678"/>
    </row>
    <row r="3" spans="1:17" ht="20.25" customHeight="1" x14ac:dyDescent="0.3">
      <c r="A3" s="678" t="s">
        <v>180</v>
      </c>
      <c r="B3" s="678"/>
      <c r="C3" s="678"/>
      <c r="D3" s="678"/>
      <c r="E3" s="678"/>
      <c r="F3" s="678"/>
      <c r="G3" s="678"/>
      <c r="H3" s="678"/>
      <c r="I3" s="678"/>
      <c r="J3" s="678"/>
      <c r="K3" s="678"/>
      <c r="L3" s="678"/>
      <c r="M3" s="678"/>
    </row>
    <row r="4" spans="1:17" ht="20.25" customHeight="1" thickBot="1" x14ac:dyDescent="0.35">
      <c r="A4" s="646" t="s">
        <v>4</v>
      </c>
      <c r="B4" s="646"/>
      <c r="C4" s="646"/>
      <c r="D4" s="646"/>
      <c r="E4" s="646"/>
      <c r="F4" s="646"/>
      <c r="G4" s="646"/>
      <c r="H4" s="646"/>
      <c r="I4" s="646"/>
      <c r="J4" s="646"/>
      <c r="K4" s="646"/>
      <c r="L4" s="646"/>
      <c r="M4" s="202" t="s">
        <v>181</v>
      </c>
    </row>
    <row r="5" spans="1:17" ht="20.100000000000001" customHeight="1" x14ac:dyDescent="0.2">
      <c r="E5" s="380"/>
      <c r="F5" s="380"/>
      <c r="G5" s="382"/>
      <c r="I5" s="382"/>
      <c r="K5" s="382"/>
      <c r="M5" s="382"/>
    </row>
    <row r="6" spans="1:17" ht="15.6" customHeight="1" x14ac:dyDescent="0.25">
      <c r="E6" s="380"/>
      <c r="F6" s="381"/>
      <c r="G6" s="381"/>
      <c r="H6" s="473"/>
      <c r="I6" s="381"/>
      <c r="J6" s="473"/>
      <c r="K6" s="381"/>
      <c r="L6" s="473"/>
      <c r="M6" s="381"/>
      <c r="N6" s="402"/>
    </row>
    <row r="7" spans="1:17" ht="15.6" customHeight="1" x14ac:dyDescent="0.25">
      <c r="E7" s="380"/>
      <c r="F7" s="381"/>
      <c r="G7" s="381"/>
      <c r="H7" s="473"/>
      <c r="I7" s="381"/>
      <c r="J7" s="473"/>
      <c r="K7" s="381"/>
      <c r="L7" s="473"/>
      <c r="N7" s="402"/>
    </row>
    <row r="8" spans="1:17" ht="15.6" customHeight="1" x14ac:dyDescent="0.25">
      <c r="E8" s="380"/>
      <c r="F8" s="381"/>
      <c r="G8" s="381"/>
      <c r="H8" s="473"/>
      <c r="I8" s="381"/>
      <c r="J8" s="473"/>
      <c r="K8" s="383" t="s">
        <v>99</v>
      </c>
      <c r="L8" s="383"/>
      <c r="M8" s="383" t="s">
        <v>182</v>
      </c>
      <c r="N8" s="402"/>
    </row>
    <row r="9" spans="1:17" ht="15.6" customHeight="1" x14ac:dyDescent="0.25">
      <c r="E9" s="380"/>
      <c r="F9" s="381"/>
      <c r="G9" s="381"/>
      <c r="H9" s="473"/>
      <c r="I9" s="381"/>
      <c r="J9" s="473"/>
      <c r="K9" s="383" t="s">
        <v>183</v>
      </c>
      <c r="L9" s="383"/>
      <c r="M9" s="383" t="s">
        <v>183</v>
      </c>
      <c r="N9" s="402"/>
    </row>
    <row r="10" spans="1:17" s="210" customFormat="1" ht="15.75" customHeight="1" x14ac:dyDescent="0.25">
      <c r="E10" s="384"/>
      <c r="F10" s="470"/>
      <c r="G10" s="341" t="s">
        <v>10</v>
      </c>
      <c r="H10" s="474"/>
      <c r="I10" s="341" t="s">
        <v>11</v>
      </c>
      <c r="J10" s="474"/>
      <c r="K10" s="385" t="s">
        <v>184</v>
      </c>
      <c r="L10" s="383"/>
      <c r="M10" s="385" t="s">
        <v>14</v>
      </c>
      <c r="N10" s="471"/>
    </row>
    <row r="11" spans="1:17" ht="15.75" customHeight="1" x14ac:dyDescent="0.25">
      <c r="A11" s="386" t="s">
        <v>15</v>
      </c>
      <c r="G11" s="387"/>
      <c r="I11" s="387"/>
      <c r="K11" s="387"/>
      <c r="M11" s="387"/>
    </row>
    <row r="12" spans="1:17" ht="12.75" customHeight="1" x14ac:dyDescent="0.2">
      <c r="A12" s="253" t="s">
        <v>185</v>
      </c>
      <c r="O12" s="245"/>
      <c r="P12" s="208"/>
      <c r="Q12" s="208"/>
    </row>
    <row r="13" spans="1:17" ht="12.75" customHeight="1" x14ac:dyDescent="0.2">
      <c r="B13" s="253" t="s">
        <v>16</v>
      </c>
      <c r="G13" s="475">
        <v>0</v>
      </c>
      <c r="H13" s="476"/>
      <c r="I13" s="475">
        <v>0</v>
      </c>
      <c r="J13" s="476"/>
      <c r="K13" s="475">
        <v>0</v>
      </c>
      <c r="L13" s="476"/>
      <c r="M13" s="475">
        <f>SUM(G13:K13)</f>
        <v>0</v>
      </c>
      <c r="O13" s="245"/>
      <c r="P13" s="208"/>
      <c r="Q13" s="208"/>
    </row>
    <row r="14" spans="1:17" ht="12.75" customHeight="1" x14ac:dyDescent="0.2">
      <c r="B14" s="253" t="s">
        <v>17</v>
      </c>
      <c r="G14" s="450"/>
      <c r="H14" s="480"/>
      <c r="I14" s="450"/>
      <c r="J14" s="480"/>
      <c r="K14" s="450"/>
      <c r="L14" s="480"/>
      <c r="M14" s="481">
        <f>SUM(G14:K14)</f>
        <v>0</v>
      </c>
      <c r="O14" s="245"/>
      <c r="P14" s="208"/>
      <c r="Q14" s="208"/>
    </row>
    <row r="15" spans="1:17" ht="12.75" customHeight="1" x14ac:dyDescent="0.2">
      <c r="B15" s="253" t="s">
        <v>18</v>
      </c>
      <c r="G15" s="450"/>
      <c r="H15" s="480"/>
      <c r="I15" s="450"/>
      <c r="J15" s="480"/>
      <c r="K15" s="450"/>
      <c r="L15" s="480"/>
      <c r="M15" s="481">
        <f>SUM(G15:K15)</f>
        <v>0</v>
      </c>
      <c r="O15" s="245"/>
      <c r="P15" s="208"/>
      <c r="Q15" s="208"/>
    </row>
    <row r="16" spans="1:17" ht="12.75" customHeight="1" x14ac:dyDescent="0.2">
      <c r="B16" s="253" t="s">
        <v>19</v>
      </c>
      <c r="G16" s="450"/>
      <c r="H16" s="482"/>
      <c r="I16" s="450"/>
      <c r="J16" s="482"/>
      <c r="K16" s="450"/>
      <c r="L16" s="482"/>
      <c r="M16" s="481"/>
      <c r="O16" s="245"/>
      <c r="P16" s="208"/>
      <c r="Q16" s="208"/>
    </row>
    <row r="17" spans="1:17" ht="12.75" customHeight="1" x14ac:dyDescent="0.2">
      <c r="B17" s="253"/>
      <c r="C17" s="253" t="s">
        <v>186</v>
      </c>
      <c r="D17" s="253"/>
      <c r="G17" s="450"/>
      <c r="H17" s="482"/>
      <c r="I17" s="450"/>
      <c r="J17" s="482"/>
      <c r="K17" s="450"/>
      <c r="L17" s="482"/>
      <c r="M17" s="481">
        <f t="shared" ref="M17:M25" si="0">SUM(G17:K17)</f>
        <v>0</v>
      </c>
      <c r="O17" s="245"/>
      <c r="P17" s="208"/>
      <c r="Q17" s="208"/>
    </row>
    <row r="18" spans="1:17" ht="12.75" customHeight="1" x14ac:dyDescent="0.2">
      <c r="B18" s="253"/>
      <c r="C18" s="253" t="s">
        <v>187</v>
      </c>
      <c r="D18" s="253"/>
      <c r="G18" s="450"/>
      <c r="H18" s="482"/>
      <c r="I18" s="450"/>
      <c r="J18" s="482"/>
      <c r="K18" s="450"/>
      <c r="L18" s="482"/>
      <c r="M18" s="481">
        <f t="shared" si="0"/>
        <v>0</v>
      </c>
      <c r="O18" s="245"/>
      <c r="P18" s="208"/>
      <c r="Q18" s="208"/>
    </row>
    <row r="19" spans="1:17" ht="12.75" customHeight="1" x14ac:dyDescent="0.2">
      <c r="B19" s="253"/>
      <c r="C19" s="253" t="s">
        <v>23</v>
      </c>
      <c r="D19" s="253"/>
      <c r="G19" s="450"/>
      <c r="H19" s="482"/>
      <c r="I19" s="450"/>
      <c r="J19" s="482"/>
      <c r="K19" s="450"/>
      <c r="L19" s="482"/>
      <c r="M19" s="481">
        <f t="shared" si="0"/>
        <v>0</v>
      </c>
      <c r="O19" s="245"/>
      <c r="P19" s="208"/>
      <c r="Q19" s="208"/>
    </row>
    <row r="20" spans="1:17" ht="12.75" customHeight="1" x14ac:dyDescent="0.2">
      <c r="B20" s="253"/>
      <c r="C20" s="653" t="s">
        <v>188</v>
      </c>
      <c r="D20" s="654"/>
      <c r="E20" s="613"/>
      <c r="G20" s="450"/>
      <c r="H20" s="482"/>
      <c r="I20" s="450"/>
      <c r="J20" s="482"/>
      <c r="K20" s="450"/>
      <c r="L20" s="482"/>
      <c r="M20" s="481">
        <f t="shared" si="0"/>
        <v>0</v>
      </c>
      <c r="O20" s="245"/>
      <c r="P20" s="208"/>
      <c r="Q20" s="208"/>
    </row>
    <row r="21" spans="1:17" ht="12.75" customHeight="1" x14ac:dyDescent="0.2">
      <c r="B21" s="253"/>
      <c r="C21" s="620" t="s">
        <v>25</v>
      </c>
      <c r="D21" s="620"/>
      <c r="E21" s="277"/>
      <c r="G21" s="450"/>
      <c r="H21" s="482"/>
      <c r="I21" s="450"/>
      <c r="J21" s="482"/>
      <c r="K21" s="450"/>
      <c r="L21" s="482"/>
      <c r="M21" s="481">
        <f t="shared" si="0"/>
        <v>0</v>
      </c>
      <c r="O21" s="245"/>
      <c r="P21" s="208"/>
      <c r="Q21" s="208"/>
    </row>
    <row r="22" spans="1:17" ht="12.75" customHeight="1" x14ac:dyDescent="0.2">
      <c r="B22" s="253"/>
      <c r="C22" s="253" t="s">
        <v>189</v>
      </c>
      <c r="D22" s="253"/>
      <c r="G22" s="450"/>
      <c r="H22" s="482"/>
      <c r="I22" s="450"/>
      <c r="J22" s="482"/>
      <c r="K22" s="450"/>
      <c r="L22" s="482"/>
      <c r="M22" s="481">
        <f t="shared" si="0"/>
        <v>0</v>
      </c>
      <c r="O22" s="245"/>
      <c r="Q22" s="208"/>
    </row>
    <row r="23" spans="1:17" ht="12.75" customHeight="1" x14ac:dyDescent="0.2">
      <c r="B23" s="253" t="s">
        <v>190</v>
      </c>
      <c r="D23" s="253"/>
      <c r="G23" s="450"/>
      <c r="H23" s="482"/>
      <c r="I23" s="450"/>
      <c r="J23" s="482"/>
      <c r="K23" s="450"/>
      <c r="L23" s="482"/>
      <c r="M23" s="481">
        <f t="shared" si="0"/>
        <v>0</v>
      </c>
      <c r="O23" s="245"/>
      <c r="P23" s="208"/>
      <c r="Q23" s="208"/>
    </row>
    <row r="24" spans="1:17" ht="12.75" customHeight="1" x14ac:dyDescent="0.2">
      <c r="B24" s="253" t="s">
        <v>191</v>
      </c>
      <c r="G24" s="450"/>
      <c r="H24" s="482"/>
      <c r="I24" s="450"/>
      <c r="J24" s="482"/>
      <c r="K24" s="450"/>
      <c r="L24" s="482"/>
      <c r="M24" s="481">
        <f t="shared" si="0"/>
        <v>0</v>
      </c>
      <c r="O24" s="245"/>
      <c r="P24" s="208"/>
      <c r="Q24" s="208"/>
    </row>
    <row r="25" spans="1:17" ht="12.75" customHeight="1" x14ac:dyDescent="0.2">
      <c r="B25" s="253" t="s">
        <v>192</v>
      </c>
      <c r="G25" s="456"/>
      <c r="H25" s="483"/>
      <c r="I25" s="456"/>
      <c r="J25" s="483"/>
      <c r="K25" s="456"/>
      <c r="L25" s="483"/>
      <c r="M25" s="484">
        <f t="shared" si="0"/>
        <v>0</v>
      </c>
      <c r="O25" s="245"/>
      <c r="P25" s="208"/>
      <c r="Q25" s="208"/>
    </row>
    <row r="26" spans="1:17" ht="12" customHeight="1" x14ac:dyDescent="0.2">
      <c r="B26" s="253"/>
      <c r="G26" s="450"/>
      <c r="H26" s="482"/>
      <c r="I26" s="450"/>
      <c r="J26" s="482"/>
      <c r="K26" s="450"/>
      <c r="L26" s="482"/>
      <c r="M26" s="450"/>
      <c r="O26" s="245"/>
      <c r="P26" s="208"/>
      <c r="Q26" s="208"/>
    </row>
    <row r="27" spans="1:17" ht="12.75" customHeight="1" x14ac:dyDescent="0.2">
      <c r="B27" s="388"/>
      <c r="D27" s="198" t="s">
        <v>193</v>
      </c>
      <c r="G27" s="485">
        <f>SUM(G13:G25)</f>
        <v>0</v>
      </c>
      <c r="H27" s="483"/>
      <c r="I27" s="485">
        <f>SUM(I13:I25)</f>
        <v>0</v>
      </c>
      <c r="J27" s="483"/>
      <c r="K27" s="485">
        <f>SUM(K13:K25)</f>
        <v>0</v>
      </c>
      <c r="L27" s="483"/>
      <c r="M27" s="485">
        <f>SUM(M13:M25)</f>
        <v>0</v>
      </c>
      <c r="N27" s="207"/>
      <c r="O27" s="245"/>
      <c r="P27" s="208"/>
      <c r="Q27" s="208"/>
    </row>
    <row r="28" spans="1:17" ht="8.4499999999999993" customHeight="1" x14ac:dyDescent="0.2">
      <c r="B28" s="388"/>
      <c r="G28" s="486"/>
      <c r="H28" s="483"/>
      <c r="I28" s="486"/>
      <c r="J28" s="483"/>
      <c r="K28" s="486"/>
      <c r="L28" s="483"/>
      <c r="M28" s="486"/>
      <c r="N28" s="207"/>
      <c r="O28" s="245"/>
    </row>
    <row r="29" spans="1:17" ht="12.75" customHeight="1" x14ac:dyDescent="0.2">
      <c r="A29" s="198" t="s">
        <v>194</v>
      </c>
      <c r="B29" s="388"/>
      <c r="G29" s="486"/>
      <c r="H29" s="483"/>
      <c r="I29" s="486"/>
      <c r="J29" s="483"/>
      <c r="K29" s="486"/>
      <c r="L29" s="483"/>
      <c r="M29" s="486"/>
      <c r="N29" s="207"/>
      <c r="O29" s="245"/>
    </row>
    <row r="30" spans="1:17" ht="12.75" customHeight="1" x14ac:dyDescent="0.2">
      <c r="B30" s="388" t="s">
        <v>195</v>
      </c>
      <c r="G30" s="486"/>
      <c r="H30" s="483"/>
      <c r="I30" s="486"/>
      <c r="J30" s="483"/>
      <c r="K30" s="486"/>
      <c r="L30" s="483"/>
      <c r="M30" s="481">
        <f t="shared" ref="M30:M35" si="1">SUM(G30:K30)</f>
        <v>0</v>
      </c>
      <c r="N30" s="207"/>
      <c r="O30" s="245"/>
    </row>
    <row r="31" spans="1:17" ht="12.75" customHeight="1" x14ac:dyDescent="0.2">
      <c r="B31" s="388" t="s">
        <v>36</v>
      </c>
      <c r="G31" s="486"/>
      <c r="H31" s="483"/>
      <c r="I31" s="486"/>
      <c r="J31" s="483"/>
      <c r="K31" s="486"/>
      <c r="L31" s="483"/>
      <c r="M31" s="481">
        <f t="shared" si="1"/>
        <v>0</v>
      </c>
      <c r="N31" s="207"/>
      <c r="O31" s="245"/>
    </row>
    <row r="32" spans="1:17" ht="12.75" customHeight="1" x14ac:dyDescent="0.2">
      <c r="B32" s="655" t="s">
        <v>196</v>
      </c>
      <c r="C32" s="613"/>
      <c r="D32" s="613"/>
      <c r="E32" s="613"/>
      <c r="G32" s="486"/>
      <c r="H32" s="483"/>
      <c r="I32" s="486"/>
      <c r="J32" s="483"/>
      <c r="K32" s="486"/>
      <c r="L32" s="483"/>
      <c r="M32" s="481">
        <f t="shared" si="1"/>
        <v>0</v>
      </c>
      <c r="N32" s="207"/>
      <c r="O32" s="245"/>
    </row>
    <row r="33" spans="1:16" ht="12.75" customHeight="1" x14ac:dyDescent="0.2">
      <c r="B33" s="620" t="s">
        <v>25</v>
      </c>
      <c r="C33" s="620"/>
      <c r="D33" s="277"/>
      <c r="E33" s="277"/>
      <c r="G33" s="486"/>
      <c r="H33" s="483"/>
      <c r="I33" s="486"/>
      <c r="J33" s="483"/>
      <c r="K33" s="486"/>
      <c r="L33" s="483"/>
      <c r="M33" s="481">
        <f t="shared" si="1"/>
        <v>0</v>
      </c>
      <c r="N33" s="207"/>
      <c r="O33" s="245"/>
    </row>
    <row r="34" spans="1:16" ht="12.75" customHeight="1" x14ac:dyDescent="0.2">
      <c r="B34" s="388" t="s">
        <v>197</v>
      </c>
      <c r="G34" s="450"/>
      <c r="H34" s="480"/>
      <c r="I34" s="450"/>
      <c r="J34" s="480"/>
      <c r="K34" s="450"/>
      <c r="L34" s="480"/>
      <c r="M34" s="481">
        <f>SUM(G34:K34)</f>
        <v>0</v>
      </c>
      <c r="N34" s="207"/>
      <c r="O34" s="245"/>
    </row>
    <row r="35" spans="1:16" ht="12.75" customHeight="1" x14ac:dyDescent="0.2">
      <c r="B35" s="388" t="s">
        <v>198</v>
      </c>
      <c r="G35" s="450"/>
      <c r="H35" s="480"/>
      <c r="I35" s="450"/>
      <c r="J35" s="480"/>
      <c r="K35" s="450"/>
      <c r="L35" s="480"/>
      <c r="M35" s="481">
        <f t="shared" si="1"/>
        <v>0</v>
      </c>
      <c r="N35" s="207"/>
      <c r="O35" s="245"/>
    </row>
    <row r="36" spans="1:16" ht="12.75" customHeight="1" x14ac:dyDescent="0.2">
      <c r="B36" s="253" t="s">
        <v>199</v>
      </c>
      <c r="G36" s="450"/>
      <c r="H36" s="483"/>
      <c r="I36" s="450"/>
      <c r="J36" s="483"/>
      <c r="K36" s="450"/>
      <c r="L36" s="483"/>
      <c r="M36" s="481">
        <f>SUM(G36:K36)</f>
        <v>0</v>
      </c>
      <c r="N36" s="207"/>
      <c r="O36" s="245"/>
    </row>
    <row r="37" spans="1:16" ht="12.75" customHeight="1" x14ac:dyDescent="0.2">
      <c r="B37" s="253" t="s">
        <v>200</v>
      </c>
      <c r="G37" s="456"/>
      <c r="H37" s="483"/>
      <c r="I37" s="456"/>
      <c r="J37" s="483"/>
      <c r="K37" s="456"/>
      <c r="L37" s="483"/>
      <c r="M37" s="456">
        <f>SUM(G37:K37)</f>
        <v>0</v>
      </c>
      <c r="N37" s="207"/>
      <c r="O37" s="245"/>
    </row>
    <row r="38" spans="1:16" ht="9" customHeight="1" x14ac:dyDescent="0.2">
      <c r="A38" s="388"/>
      <c r="B38" s="388"/>
      <c r="C38" s="388"/>
      <c r="D38" s="388"/>
      <c r="E38" s="389"/>
      <c r="F38" s="389"/>
      <c r="G38" s="487"/>
      <c r="H38" s="483"/>
      <c r="I38" s="487"/>
      <c r="J38" s="483"/>
      <c r="K38" s="487"/>
      <c r="L38" s="483"/>
      <c r="M38" s="487"/>
    </row>
    <row r="39" spans="1:16" x14ac:dyDescent="0.2">
      <c r="A39" s="388"/>
      <c r="B39" s="388"/>
      <c r="C39" s="388"/>
      <c r="D39" s="388" t="s">
        <v>201</v>
      </c>
      <c r="E39" s="389"/>
      <c r="F39" s="389"/>
      <c r="G39" s="485">
        <f>SUM(G30:G37)</f>
        <v>0</v>
      </c>
      <c r="H39" s="483"/>
      <c r="I39" s="485">
        <f>SUM(I30:I37)</f>
        <v>0</v>
      </c>
      <c r="J39" s="483"/>
      <c r="K39" s="485">
        <f>SUM(K30:K37)</f>
        <v>0</v>
      </c>
      <c r="L39" s="483"/>
      <c r="M39" s="485">
        <f>SUM(M30:M37)</f>
        <v>0</v>
      </c>
    </row>
    <row r="40" spans="1:16" ht="9" customHeight="1" x14ac:dyDescent="0.2">
      <c r="A40" s="388"/>
      <c r="B40" s="388"/>
      <c r="C40" s="388"/>
      <c r="D40" s="388"/>
      <c r="E40" s="389"/>
      <c r="F40" s="389"/>
      <c r="G40" s="487"/>
      <c r="H40" s="483"/>
      <c r="I40" s="487"/>
      <c r="J40" s="483"/>
      <c r="K40" s="487"/>
      <c r="L40" s="483"/>
      <c r="M40" s="487"/>
    </row>
    <row r="41" spans="1:16" ht="12.75" customHeight="1" x14ac:dyDescent="0.2">
      <c r="A41" s="388"/>
      <c r="B41" s="388"/>
      <c r="E41" s="388" t="s">
        <v>202</v>
      </c>
      <c r="F41" s="389"/>
      <c r="G41" s="485">
        <f>SUM(G27+G39)</f>
        <v>0</v>
      </c>
      <c r="H41" s="483"/>
      <c r="I41" s="485">
        <f>SUM(I27+I39)</f>
        <v>0</v>
      </c>
      <c r="J41" s="483"/>
      <c r="K41" s="485">
        <f>SUM(K27+K39)</f>
        <v>0</v>
      </c>
      <c r="L41" s="483"/>
      <c r="M41" s="485">
        <f>SUM(M27+M39)</f>
        <v>0</v>
      </c>
    </row>
    <row r="42" spans="1:16" ht="9" customHeight="1" x14ac:dyDescent="0.2">
      <c r="A42" s="388"/>
      <c r="B42" s="388"/>
      <c r="C42" s="388"/>
      <c r="D42" s="388"/>
      <c r="E42" s="389"/>
      <c r="F42" s="389"/>
      <c r="G42" s="487"/>
      <c r="H42" s="483"/>
      <c r="I42" s="487"/>
      <c r="J42" s="483"/>
      <c r="K42" s="487"/>
      <c r="L42" s="483"/>
      <c r="M42" s="487"/>
    </row>
    <row r="43" spans="1:16" ht="15.75" customHeight="1" x14ac:dyDescent="0.25">
      <c r="A43" s="679" t="s">
        <v>38</v>
      </c>
      <c r="B43" s="680"/>
      <c r="C43" s="680"/>
      <c r="D43" s="680"/>
      <c r="E43" s="680"/>
      <c r="F43" s="389"/>
      <c r="G43" s="487"/>
      <c r="H43" s="483"/>
      <c r="I43" s="487"/>
      <c r="J43" s="483"/>
      <c r="K43" s="487"/>
      <c r="L43" s="483"/>
      <c r="M43" s="487"/>
    </row>
    <row r="44" spans="1:16" ht="12.75" customHeight="1" x14ac:dyDescent="0.2">
      <c r="A44" s="390" t="s">
        <v>203</v>
      </c>
      <c r="B44" s="391"/>
      <c r="C44" s="391"/>
      <c r="D44" s="391"/>
      <c r="E44" s="391"/>
      <c r="F44" s="389"/>
      <c r="G44" s="487"/>
      <c r="H44" s="483"/>
      <c r="I44" s="487"/>
      <c r="J44" s="483"/>
      <c r="K44" s="487"/>
      <c r="L44" s="483"/>
      <c r="M44" s="481">
        <f>SUM(G44:K44)</f>
        <v>0</v>
      </c>
    </row>
    <row r="45" spans="1:16" ht="12.75" customHeight="1" x14ac:dyDescent="0.2">
      <c r="A45" s="388" t="s">
        <v>204</v>
      </c>
      <c r="B45" s="388"/>
      <c r="E45" s="391"/>
      <c r="F45" s="389"/>
      <c r="G45" s="450"/>
      <c r="H45" s="483"/>
      <c r="I45" s="450"/>
      <c r="J45" s="483"/>
      <c r="K45" s="450"/>
      <c r="L45" s="483"/>
      <c r="M45" s="481">
        <f>SUM(G45:K45)</f>
        <v>0</v>
      </c>
      <c r="P45" s="246"/>
    </row>
    <row r="46" spans="1:16" ht="12.75" customHeight="1" x14ac:dyDescent="0.2">
      <c r="A46" s="388" t="s">
        <v>205</v>
      </c>
      <c r="B46" s="388"/>
      <c r="E46" s="391"/>
      <c r="F46" s="389"/>
      <c r="G46" s="456"/>
      <c r="H46" s="483"/>
      <c r="I46" s="456"/>
      <c r="J46" s="483"/>
      <c r="K46" s="456"/>
      <c r="L46" s="483"/>
      <c r="M46" s="484">
        <f>SUM(G46:K46)</f>
        <v>0</v>
      </c>
      <c r="P46" s="246"/>
    </row>
    <row r="47" spans="1:16" ht="12" customHeight="1" x14ac:dyDescent="0.2">
      <c r="B47" s="388"/>
      <c r="E47" s="391"/>
      <c r="F47" s="389"/>
      <c r="G47" s="487"/>
      <c r="H47" s="483"/>
      <c r="I47" s="487"/>
      <c r="J47" s="483"/>
      <c r="K47" s="487"/>
      <c r="L47" s="483"/>
      <c r="M47" s="487"/>
      <c r="P47" s="246"/>
    </row>
    <row r="48" spans="1:16" ht="12" customHeight="1" x14ac:dyDescent="0.2">
      <c r="A48" s="388"/>
      <c r="C48" s="388"/>
      <c r="D48" s="388"/>
      <c r="E48" s="388" t="s">
        <v>40</v>
      </c>
      <c r="F48" s="389"/>
      <c r="G48" s="488">
        <f>SUM(G44:G46)</f>
        <v>0</v>
      </c>
      <c r="H48" s="483"/>
      <c r="I48" s="488">
        <f>SUM(I44:I46)</f>
        <v>0</v>
      </c>
      <c r="J48" s="483"/>
      <c r="K48" s="488">
        <f>SUM(K44:K46)</f>
        <v>0</v>
      </c>
      <c r="L48" s="483"/>
      <c r="M48" s="488">
        <f>SUM(M44:M46)</f>
        <v>0</v>
      </c>
      <c r="P48" s="246"/>
    </row>
    <row r="49" spans="1:17" ht="9" customHeight="1" x14ac:dyDescent="0.2">
      <c r="A49" s="388"/>
      <c r="B49" s="388"/>
      <c r="C49" s="388"/>
      <c r="D49" s="388"/>
      <c r="E49" s="389"/>
      <c r="F49" s="389"/>
      <c r="G49" s="487"/>
      <c r="H49" s="483"/>
      <c r="I49" s="487"/>
      <c r="J49" s="483"/>
      <c r="K49" s="487"/>
      <c r="L49" s="483"/>
      <c r="M49" s="487"/>
    </row>
    <row r="50" spans="1:17" ht="15.75" customHeight="1" x14ac:dyDescent="0.25">
      <c r="A50" s="386" t="s">
        <v>206</v>
      </c>
      <c r="B50" s="392"/>
      <c r="C50" s="392"/>
      <c r="D50" s="392"/>
      <c r="E50" s="389"/>
      <c r="F50" s="389"/>
      <c r="G50" s="487"/>
      <c r="H50" s="483"/>
      <c r="I50" s="487"/>
      <c r="J50" s="483"/>
      <c r="K50" s="487"/>
      <c r="L50" s="483"/>
      <c r="M50" s="487"/>
      <c r="Q50" s="247"/>
    </row>
    <row r="51" spans="1:17" ht="12" customHeight="1" x14ac:dyDescent="0.2">
      <c r="A51" s="198" t="s">
        <v>207</v>
      </c>
      <c r="B51" s="392"/>
      <c r="C51" s="392"/>
      <c r="D51" s="392"/>
      <c r="E51" s="389"/>
      <c r="F51" s="389"/>
      <c r="G51" s="487"/>
      <c r="H51" s="483"/>
      <c r="I51" s="487"/>
      <c r="J51" s="483"/>
      <c r="K51" s="487"/>
      <c r="L51" s="483"/>
      <c r="M51" s="487"/>
      <c r="Q51" s="247"/>
    </row>
    <row r="52" spans="1:17" ht="12" customHeight="1" x14ac:dyDescent="0.2">
      <c r="A52" s="388"/>
      <c r="B52" s="393" t="s">
        <v>43</v>
      </c>
      <c r="C52" s="392"/>
      <c r="D52" s="392"/>
      <c r="E52" s="389"/>
      <c r="F52" s="389"/>
      <c r="G52" s="450"/>
      <c r="H52" s="483"/>
      <c r="I52" s="450"/>
      <c r="J52" s="483"/>
      <c r="K52" s="450"/>
      <c r="L52" s="483"/>
      <c r="M52" s="450"/>
      <c r="P52" s="208"/>
      <c r="Q52" s="208"/>
    </row>
    <row r="53" spans="1:17" ht="12" customHeight="1" x14ac:dyDescent="0.2">
      <c r="B53" s="393"/>
      <c r="C53" s="393" t="s">
        <v>208</v>
      </c>
      <c r="D53" s="393"/>
      <c r="E53" s="392"/>
      <c r="F53" s="389"/>
      <c r="G53" s="450"/>
      <c r="H53" s="483"/>
      <c r="I53" s="450"/>
      <c r="J53" s="483"/>
      <c r="K53" s="450"/>
      <c r="L53" s="483"/>
      <c r="M53" s="481">
        <f>SUM(G53:K53)</f>
        <v>0</v>
      </c>
      <c r="P53" s="208"/>
      <c r="Q53" s="208"/>
    </row>
    <row r="54" spans="1:17" ht="12" customHeight="1" x14ac:dyDescent="0.2">
      <c r="B54" s="393"/>
      <c r="C54" s="393" t="s">
        <v>209</v>
      </c>
      <c r="D54" s="393"/>
      <c r="E54" s="392"/>
      <c r="F54" s="389"/>
      <c r="G54" s="450"/>
      <c r="H54" s="483"/>
      <c r="I54" s="450"/>
      <c r="J54" s="483"/>
      <c r="K54" s="450"/>
      <c r="L54" s="483"/>
      <c r="M54" s="481">
        <f t="shared" ref="M54:M60" si="2">SUM(G54:K54)</f>
        <v>0</v>
      </c>
      <c r="P54" s="208"/>
      <c r="Q54" s="208"/>
    </row>
    <row r="55" spans="1:17" ht="12" customHeight="1" x14ac:dyDescent="0.2">
      <c r="B55" s="393"/>
      <c r="C55" s="393" t="s">
        <v>210</v>
      </c>
      <c r="D55" s="393"/>
      <c r="E55" s="392"/>
      <c r="F55" s="389"/>
      <c r="G55" s="450"/>
      <c r="H55" s="483"/>
      <c r="I55" s="450"/>
      <c r="J55" s="483"/>
      <c r="K55" s="450"/>
      <c r="L55" s="483"/>
      <c r="M55" s="481">
        <f t="shared" si="2"/>
        <v>0</v>
      </c>
      <c r="O55" s="211"/>
      <c r="P55" s="208"/>
      <c r="Q55" s="208"/>
    </row>
    <row r="56" spans="1:17" ht="12" customHeight="1" x14ac:dyDescent="0.2">
      <c r="B56" s="393"/>
      <c r="C56" s="393" t="s">
        <v>46</v>
      </c>
      <c r="D56" s="393"/>
      <c r="E56" s="392"/>
      <c r="F56" s="389"/>
      <c r="G56" s="450"/>
      <c r="H56" s="483"/>
      <c r="I56" s="450"/>
      <c r="J56" s="483"/>
      <c r="K56" s="450"/>
      <c r="L56" s="483"/>
      <c r="M56" s="481">
        <f t="shared" si="2"/>
        <v>0</v>
      </c>
      <c r="P56" s="208"/>
      <c r="Q56" s="208"/>
    </row>
    <row r="57" spans="1:17" ht="12" customHeight="1" x14ac:dyDescent="0.2">
      <c r="B57" s="393"/>
      <c r="C57" s="393" t="s">
        <v>47</v>
      </c>
      <c r="D57" s="393"/>
      <c r="E57" s="392"/>
      <c r="F57" s="389"/>
      <c r="G57" s="450"/>
      <c r="H57" s="483"/>
      <c r="I57" s="450"/>
      <c r="J57" s="483"/>
      <c r="K57" s="450"/>
      <c r="L57" s="483"/>
      <c r="M57" s="481">
        <f t="shared" si="2"/>
        <v>0</v>
      </c>
      <c r="O57" s="211"/>
      <c r="P57" s="208"/>
      <c r="Q57" s="208"/>
    </row>
    <row r="58" spans="1:17" ht="12" customHeight="1" x14ac:dyDescent="0.2">
      <c r="B58" s="393" t="s">
        <v>51</v>
      </c>
      <c r="C58" s="393"/>
      <c r="D58" s="393"/>
      <c r="E58" s="392"/>
      <c r="F58" s="389"/>
      <c r="G58" s="450"/>
      <c r="H58" s="483"/>
      <c r="I58" s="450"/>
      <c r="J58" s="483"/>
      <c r="K58" s="450"/>
      <c r="L58" s="483"/>
      <c r="M58" s="481">
        <f t="shared" si="2"/>
        <v>0</v>
      </c>
      <c r="O58" s="211"/>
      <c r="P58" s="208"/>
      <c r="Q58" s="208"/>
    </row>
    <row r="59" spans="1:17" ht="12" customHeight="1" x14ac:dyDescent="0.2">
      <c r="B59" s="393" t="s">
        <v>211</v>
      </c>
      <c r="C59" s="394"/>
      <c r="D59" s="394"/>
      <c r="E59" s="392"/>
      <c r="F59" s="389"/>
      <c r="G59" s="450"/>
      <c r="H59" s="483"/>
      <c r="I59" s="450"/>
      <c r="J59" s="483"/>
      <c r="K59" s="450"/>
      <c r="L59" s="483"/>
      <c r="M59" s="481">
        <f t="shared" si="2"/>
        <v>0</v>
      </c>
      <c r="O59" s="211"/>
      <c r="P59" s="208"/>
      <c r="Q59" s="208"/>
    </row>
    <row r="60" spans="1:17" ht="12" customHeight="1" x14ac:dyDescent="0.2">
      <c r="B60" s="393" t="s">
        <v>212</v>
      </c>
      <c r="C60" s="394"/>
      <c r="D60" s="394"/>
      <c r="E60" s="392"/>
      <c r="F60" s="389"/>
      <c r="G60" s="450"/>
      <c r="H60" s="483"/>
      <c r="I60" s="450"/>
      <c r="J60" s="483"/>
      <c r="K60" s="450"/>
      <c r="L60" s="483"/>
      <c r="M60" s="481">
        <f t="shared" si="2"/>
        <v>0</v>
      </c>
      <c r="O60" s="211"/>
      <c r="P60" s="208"/>
      <c r="Q60" s="208"/>
    </row>
    <row r="61" spans="1:17" ht="12" customHeight="1" x14ac:dyDescent="0.2">
      <c r="B61" s="393" t="s">
        <v>55</v>
      </c>
      <c r="C61" s="394"/>
      <c r="D61" s="394"/>
      <c r="E61" s="392"/>
      <c r="F61" s="389"/>
      <c r="G61" s="450"/>
      <c r="H61" s="483"/>
      <c r="I61" s="450"/>
      <c r="J61" s="483"/>
      <c r="K61" s="450"/>
      <c r="L61" s="483"/>
      <c r="M61" s="481">
        <f>SUM(G61:K61)</f>
        <v>0</v>
      </c>
      <c r="O61" s="211"/>
      <c r="P61" s="208"/>
      <c r="Q61" s="208"/>
    </row>
    <row r="62" spans="1:17" ht="12" customHeight="1" x14ac:dyDescent="0.2">
      <c r="B62" s="393" t="s">
        <v>210</v>
      </c>
      <c r="C62" s="394"/>
      <c r="D62" s="394"/>
      <c r="E62" s="392"/>
      <c r="F62" s="389"/>
      <c r="G62" s="456"/>
      <c r="H62" s="483"/>
      <c r="I62" s="456"/>
      <c r="J62" s="483"/>
      <c r="K62" s="456"/>
      <c r="L62" s="483"/>
      <c r="M62" s="456">
        <f>SUM(G62:K62)</f>
        <v>0</v>
      </c>
      <c r="O62" s="211"/>
      <c r="P62" s="208"/>
      <c r="Q62" s="208"/>
    </row>
    <row r="63" spans="1:17" ht="9" customHeight="1" x14ac:dyDescent="0.2">
      <c r="A63" s="388"/>
      <c r="B63" s="388"/>
      <c r="C63" s="388"/>
      <c r="D63" s="388"/>
      <c r="E63" s="388"/>
      <c r="F63" s="388"/>
      <c r="G63" s="486"/>
      <c r="H63" s="483"/>
      <c r="I63" s="486"/>
      <c r="J63" s="483"/>
      <c r="K63" s="486"/>
      <c r="L63" s="483"/>
      <c r="M63" s="486"/>
      <c r="P63" s="208"/>
      <c r="Q63" s="208"/>
    </row>
    <row r="64" spans="1:17" ht="12.75" customHeight="1" x14ac:dyDescent="0.2">
      <c r="A64" s="388"/>
      <c r="B64" s="388"/>
      <c r="D64" s="388" t="s">
        <v>213</v>
      </c>
      <c r="E64" s="388"/>
      <c r="F64" s="388"/>
      <c r="G64" s="485">
        <f>SUM(G53:G62)</f>
        <v>0</v>
      </c>
      <c r="H64" s="483"/>
      <c r="I64" s="485">
        <f>SUM(I53:I62)</f>
        <v>0</v>
      </c>
      <c r="J64" s="483"/>
      <c r="K64" s="485">
        <f>SUM(K53:K62)</f>
        <v>0</v>
      </c>
      <c r="L64" s="483"/>
      <c r="M64" s="485">
        <f>SUM(M53:M62)</f>
        <v>0</v>
      </c>
      <c r="P64" s="208"/>
      <c r="Q64" s="208"/>
    </row>
    <row r="65" spans="1:17" ht="9" customHeight="1" x14ac:dyDescent="0.2">
      <c r="A65" s="388"/>
      <c r="B65" s="388"/>
      <c r="C65" s="388"/>
      <c r="D65" s="388"/>
      <c r="E65" s="388"/>
      <c r="F65" s="388"/>
      <c r="G65" s="486"/>
      <c r="H65" s="483"/>
      <c r="I65" s="486"/>
      <c r="J65" s="483"/>
      <c r="K65" s="486"/>
      <c r="L65" s="483"/>
      <c r="M65" s="486"/>
    </row>
    <row r="66" spans="1:17" ht="12.75" customHeight="1" x14ac:dyDescent="0.2">
      <c r="A66" s="198" t="s">
        <v>214</v>
      </c>
      <c r="B66" s="392"/>
      <c r="C66" s="392"/>
      <c r="D66" s="392"/>
      <c r="E66" s="389"/>
      <c r="F66" s="389"/>
      <c r="G66" s="487"/>
      <c r="H66" s="483"/>
      <c r="I66" s="487"/>
      <c r="J66" s="483"/>
      <c r="K66" s="487"/>
      <c r="L66" s="483"/>
      <c r="M66" s="487"/>
      <c r="Q66" s="247"/>
    </row>
    <row r="67" spans="1:17" ht="12.75" customHeight="1" x14ac:dyDescent="0.2">
      <c r="B67" s="394" t="s">
        <v>212</v>
      </c>
      <c r="C67" s="392"/>
      <c r="D67" s="392"/>
      <c r="E67" s="389"/>
      <c r="F67" s="389"/>
      <c r="G67" s="487"/>
      <c r="H67" s="483"/>
      <c r="I67" s="487"/>
      <c r="J67" s="483"/>
      <c r="K67" s="487"/>
      <c r="L67" s="483"/>
      <c r="M67" s="481">
        <f t="shared" ref="M67:M70" si="3">SUM(G67:K67)</f>
        <v>0</v>
      </c>
      <c r="Q67" s="247"/>
    </row>
    <row r="68" spans="1:17" ht="12.75" customHeight="1" x14ac:dyDescent="0.2">
      <c r="B68" s="394" t="s">
        <v>215</v>
      </c>
      <c r="C68" s="392"/>
      <c r="D68" s="392"/>
      <c r="E68" s="389"/>
      <c r="F68" s="389"/>
      <c r="G68" s="487"/>
      <c r="H68" s="483"/>
      <c r="I68" s="487"/>
      <c r="J68" s="483"/>
      <c r="K68" s="487"/>
      <c r="L68" s="483"/>
      <c r="M68" s="481">
        <f t="shared" si="3"/>
        <v>0</v>
      </c>
      <c r="Q68" s="247"/>
    </row>
    <row r="69" spans="1:17" ht="12.75" customHeight="1" x14ac:dyDescent="0.2">
      <c r="B69" s="394" t="s">
        <v>216</v>
      </c>
      <c r="C69" s="392"/>
      <c r="D69" s="392"/>
      <c r="E69" s="389"/>
      <c r="F69" s="389"/>
      <c r="G69" s="487"/>
      <c r="H69" s="483"/>
      <c r="I69" s="487"/>
      <c r="J69" s="483"/>
      <c r="K69" s="487"/>
      <c r="L69" s="483"/>
      <c r="M69" s="481">
        <f t="shared" si="3"/>
        <v>0</v>
      </c>
      <c r="Q69" s="247"/>
    </row>
    <row r="70" spans="1:17" ht="12.75" customHeight="1" x14ac:dyDescent="0.2">
      <c r="B70" s="394" t="s">
        <v>217</v>
      </c>
      <c r="C70" s="392"/>
      <c r="D70" s="392"/>
      <c r="E70" s="389"/>
      <c r="F70" s="389"/>
      <c r="G70" s="487"/>
      <c r="H70" s="483"/>
      <c r="I70" s="487"/>
      <c r="J70" s="483"/>
      <c r="K70" s="487"/>
      <c r="L70" s="483"/>
      <c r="M70" s="481">
        <f t="shared" si="3"/>
        <v>0</v>
      </c>
      <c r="Q70" s="247"/>
    </row>
    <row r="71" spans="1:17" ht="12.75" customHeight="1" x14ac:dyDescent="0.2">
      <c r="A71" s="388"/>
      <c r="B71" s="393" t="s">
        <v>210</v>
      </c>
      <c r="C71" s="392"/>
      <c r="D71" s="392"/>
      <c r="E71" s="389"/>
      <c r="F71" s="389"/>
      <c r="G71" s="450"/>
      <c r="H71" s="483"/>
      <c r="I71" s="450"/>
      <c r="J71" s="483"/>
      <c r="K71" s="450"/>
      <c r="L71" s="483"/>
      <c r="M71" s="481">
        <f>SUM(G71:K71)</f>
        <v>0</v>
      </c>
      <c r="P71" s="208"/>
      <c r="Q71" s="208"/>
    </row>
    <row r="72" spans="1:17" ht="12.75" customHeight="1" x14ac:dyDescent="0.2">
      <c r="B72" s="393" t="s">
        <v>218</v>
      </c>
      <c r="C72" s="393"/>
      <c r="D72" s="393"/>
      <c r="E72" s="392"/>
      <c r="F72" s="389"/>
      <c r="G72" s="450"/>
      <c r="H72" s="483"/>
      <c r="I72" s="450"/>
      <c r="J72" s="483"/>
      <c r="K72" s="450"/>
      <c r="L72" s="483"/>
      <c r="M72" s="481">
        <f>SUM(G72:K72)</f>
        <v>0</v>
      </c>
      <c r="P72" s="208"/>
      <c r="Q72" s="208"/>
    </row>
    <row r="73" spans="1:17" ht="12.75" customHeight="1" x14ac:dyDescent="0.2">
      <c r="B73" s="393" t="s">
        <v>219</v>
      </c>
      <c r="C73" s="393"/>
      <c r="D73" s="393"/>
      <c r="E73" s="392"/>
      <c r="F73" s="389"/>
      <c r="G73" s="456"/>
      <c r="H73" s="483"/>
      <c r="I73" s="456"/>
      <c r="J73" s="483"/>
      <c r="K73" s="456"/>
      <c r="L73" s="483"/>
      <c r="M73" s="484">
        <f>SUM(G73:K73)</f>
        <v>0</v>
      </c>
      <c r="P73" s="208"/>
      <c r="Q73" s="208"/>
    </row>
    <row r="74" spans="1:17" ht="9" customHeight="1" x14ac:dyDescent="0.2">
      <c r="A74" s="388"/>
      <c r="B74" s="388"/>
      <c r="C74" s="388"/>
      <c r="D74" s="388"/>
      <c r="E74" s="388"/>
      <c r="F74" s="388"/>
      <c r="G74" s="486"/>
      <c r="H74" s="483"/>
      <c r="I74" s="486"/>
      <c r="J74" s="483"/>
      <c r="K74" s="486"/>
      <c r="L74" s="483"/>
      <c r="M74" s="486"/>
      <c r="P74" s="208"/>
      <c r="Q74" s="208"/>
    </row>
    <row r="75" spans="1:17" ht="12.75" customHeight="1" x14ac:dyDescent="0.2">
      <c r="A75" s="388"/>
      <c r="B75" s="388"/>
      <c r="D75" s="388" t="s">
        <v>220</v>
      </c>
      <c r="E75" s="388"/>
      <c r="F75" s="388"/>
      <c r="G75" s="485">
        <f>SUM(G67:G73)</f>
        <v>0</v>
      </c>
      <c r="H75" s="483"/>
      <c r="I75" s="485">
        <f>SUM(I67:I73)</f>
        <v>0</v>
      </c>
      <c r="J75" s="483"/>
      <c r="K75" s="485">
        <f>SUM(K67:K73)</f>
        <v>0</v>
      </c>
      <c r="L75" s="483"/>
      <c r="M75" s="485">
        <f>SUM(M67:M73)</f>
        <v>0</v>
      </c>
      <c r="P75" s="208"/>
      <c r="Q75" s="208"/>
    </row>
    <row r="76" spans="1:17" ht="9" customHeight="1" x14ac:dyDescent="0.2">
      <c r="A76" s="388"/>
      <c r="B76" s="388"/>
      <c r="D76" s="388"/>
      <c r="E76" s="388"/>
      <c r="F76" s="388"/>
      <c r="G76" s="486"/>
      <c r="H76" s="483"/>
      <c r="I76" s="486"/>
      <c r="J76" s="483"/>
      <c r="K76" s="486"/>
      <c r="L76" s="483"/>
      <c r="M76" s="486"/>
      <c r="P76" s="208"/>
      <c r="Q76" s="208"/>
    </row>
    <row r="77" spans="1:17" ht="12.75" customHeight="1" x14ac:dyDescent="0.2">
      <c r="A77" s="388"/>
      <c r="B77" s="388"/>
      <c r="D77" s="388"/>
      <c r="E77" s="388" t="s">
        <v>58</v>
      </c>
      <c r="F77" s="388"/>
      <c r="G77" s="485">
        <f>G64+G75</f>
        <v>0</v>
      </c>
      <c r="H77" s="483"/>
      <c r="I77" s="485">
        <f>I64+I75</f>
        <v>0</v>
      </c>
      <c r="J77" s="483"/>
      <c r="K77" s="485">
        <f>K64+K75</f>
        <v>0</v>
      </c>
      <c r="L77" s="483"/>
      <c r="M77" s="485">
        <f>M64+M75</f>
        <v>0</v>
      </c>
      <c r="P77" s="208"/>
      <c r="Q77" s="208"/>
    </row>
    <row r="78" spans="1:17" ht="9" customHeight="1" x14ac:dyDescent="0.2">
      <c r="A78" s="388"/>
      <c r="B78" s="388"/>
      <c r="D78" s="388"/>
      <c r="E78" s="388"/>
      <c r="F78" s="388"/>
      <c r="G78" s="486"/>
      <c r="H78" s="483"/>
      <c r="I78" s="486"/>
      <c r="J78" s="483"/>
      <c r="K78" s="486"/>
      <c r="L78" s="483"/>
      <c r="M78" s="486"/>
      <c r="P78" s="208"/>
      <c r="Q78" s="208"/>
    </row>
    <row r="79" spans="1:17" ht="15.75" customHeight="1" x14ac:dyDescent="0.25">
      <c r="A79" s="674" t="s">
        <v>59</v>
      </c>
      <c r="B79" s="675"/>
      <c r="C79" s="675"/>
      <c r="D79" s="675"/>
      <c r="E79" s="675"/>
      <c r="F79" s="388"/>
      <c r="G79" s="486"/>
      <c r="H79" s="483"/>
      <c r="I79" s="486"/>
      <c r="J79" s="483"/>
      <c r="K79" s="486"/>
      <c r="L79" s="483"/>
      <c r="M79" s="486"/>
    </row>
    <row r="80" spans="1:17" ht="12.75" customHeight="1" x14ac:dyDescent="0.2">
      <c r="A80" s="395" t="s">
        <v>221</v>
      </c>
      <c r="E80" s="388"/>
      <c r="F80" s="388"/>
      <c r="G80" s="450"/>
      <c r="H80" s="483"/>
      <c r="I80" s="450"/>
      <c r="J80" s="483"/>
      <c r="K80" s="450"/>
      <c r="L80" s="483"/>
      <c r="M80" s="481">
        <f>SUM(G80:K80)</f>
        <v>0</v>
      </c>
      <c r="Q80" s="248"/>
    </row>
    <row r="81" spans="1:17" ht="12.75" customHeight="1" x14ac:dyDescent="0.2">
      <c r="A81" s="395" t="s">
        <v>222</v>
      </c>
      <c r="E81" s="388"/>
      <c r="F81" s="388"/>
      <c r="G81" s="450"/>
      <c r="H81" s="483"/>
      <c r="I81" s="450"/>
      <c r="J81" s="483"/>
      <c r="K81" s="450"/>
      <c r="L81" s="483"/>
      <c r="M81" s="481">
        <f>SUM(G81:K81)</f>
        <v>0</v>
      </c>
      <c r="Q81" s="248"/>
    </row>
    <row r="82" spans="1:17" ht="12.75" customHeight="1" x14ac:dyDescent="0.2">
      <c r="A82" s="613" t="s">
        <v>223</v>
      </c>
      <c r="E82" s="388"/>
      <c r="F82" s="388"/>
      <c r="G82" s="450"/>
      <c r="H82" s="483"/>
      <c r="I82" s="450"/>
      <c r="J82" s="483"/>
      <c r="K82" s="450"/>
      <c r="L82" s="483"/>
      <c r="M82" s="481">
        <f>SUM(G82:K82)</f>
        <v>0</v>
      </c>
      <c r="Q82" s="248"/>
    </row>
    <row r="83" spans="1:17" ht="12.75" customHeight="1" x14ac:dyDescent="0.2">
      <c r="A83" s="277" t="s">
        <v>224</v>
      </c>
      <c r="B83" s="277"/>
      <c r="C83" s="277"/>
      <c r="D83" s="277"/>
      <c r="E83" s="614"/>
      <c r="F83" s="388"/>
      <c r="G83" s="456"/>
      <c r="H83" s="483"/>
      <c r="I83" s="456"/>
      <c r="J83" s="483"/>
      <c r="K83" s="456"/>
      <c r="L83" s="483"/>
      <c r="M83" s="484">
        <f>SUM(G83:K83)</f>
        <v>0</v>
      </c>
    </row>
    <row r="84" spans="1:17" ht="12" customHeight="1" x14ac:dyDescent="0.2">
      <c r="B84" s="395"/>
      <c r="E84" s="388"/>
      <c r="F84" s="388"/>
      <c r="G84" s="487"/>
      <c r="H84" s="483"/>
      <c r="I84" s="487"/>
      <c r="J84" s="483"/>
      <c r="K84" s="487"/>
      <c r="L84" s="483"/>
      <c r="M84" s="487"/>
    </row>
    <row r="85" spans="1:17" ht="12.75" customHeight="1" x14ac:dyDescent="0.2">
      <c r="A85" s="395"/>
      <c r="D85" s="388"/>
      <c r="E85" s="388" t="s">
        <v>61</v>
      </c>
      <c r="F85" s="388"/>
      <c r="G85" s="488">
        <f>SUM(G80:G83)</f>
        <v>0</v>
      </c>
      <c r="H85" s="483"/>
      <c r="I85" s="488">
        <f>SUM(I80:I83)</f>
        <v>0</v>
      </c>
      <c r="J85" s="483"/>
      <c r="K85" s="488">
        <f>SUM(K80:K83)</f>
        <v>0</v>
      </c>
      <c r="L85" s="483"/>
      <c r="M85" s="488">
        <f>SUM(M80:M83)</f>
        <v>0</v>
      </c>
    </row>
    <row r="86" spans="1:17" ht="9" customHeight="1" x14ac:dyDescent="0.2">
      <c r="A86" s="388"/>
      <c r="B86" s="388"/>
      <c r="C86" s="388"/>
      <c r="D86" s="388"/>
      <c r="E86" s="388"/>
      <c r="F86" s="388"/>
      <c r="G86" s="486"/>
      <c r="H86" s="483"/>
      <c r="I86" s="486"/>
      <c r="J86" s="483"/>
      <c r="K86" s="486"/>
      <c r="L86" s="483"/>
      <c r="M86" s="486"/>
    </row>
    <row r="87" spans="1:17" s="203" customFormat="1" ht="15.75" x14ac:dyDescent="0.25">
      <c r="A87" s="386" t="s">
        <v>225</v>
      </c>
      <c r="B87" s="386"/>
      <c r="C87" s="386"/>
      <c r="D87" s="386"/>
      <c r="E87" s="386"/>
      <c r="F87" s="386"/>
      <c r="G87" s="489"/>
      <c r="H87" s="490"/>
      <c r="I87" s="489"/>
      <c r="J87" s="490"/>
      <c r="K87" s="489"/>
      <c r="L87" s="490"/>
      <c r="M87" s="489"/>
      <c r="O87" s="249"/>
    </row>
    <row r="88" spans="1:17" s="203" customFormat="1" ht="15.75" x14ac:dyDescent="0.25">
      <c r="A88" s="388" t="s">
        <v>226</v>
      </c>
      <c r="B88" s="386"/>
      <c r="C88" s="386"/>
      <c r="D88" s="386"/>
      <c r="E88" s="386"/>
      <c r="F88" s="386"/>
      <c r="G88" s="450"/>
      <c r="H88" s="490"/>
      <c r="I88" s="450"/>
      <c r="J88" s="490"/>
      <c r="K88" s="450"/>
      <c r="L88" s="490"/>
      <c r="M88" s="481">
        <f>SUM(G88:K88)</f>
        <v>0</v>
      </c>
      <c r="O88" s="249"/>
    </row>
    <row r="89" spans="1:17" s="203" customFormat="1" ht="12.75" customHeight="1" x14ac:dyDescent="0.25">
      <c r="A89" s="388" t="s">
        <v>227</v>
      </c>
      <c r="B89" s="386"/>
      <c r="C89" s="386"/>
      <c r="D89" s="386"/>
      <c r="E89" s="386"/>
      <c r="F89" s="386"/>
      <c r="G89" s="450"/>
      <c r="H89" s="490"/>
      <c r="I89" s="450"/>
      <c r="J89" s="490"/>
      <c r="K89" s="450"/>
      <c r="L89" s="490"/>
      <c r="M89" s="481"/>
      <c r="O89" s="249"/>
    </row>
    <row r="90" spans="1:17" s="189" customFormat="1" ht="12.75" customHeight="1" x14ac:dyDescent="0.25">
      <c r="A90" s="359"/>
      <c r="B90" s="359" t="s">
        <v>228</v>
      </c>
      <c r="C90" s="354"/>
      <c r="D90" s="354"/>
      <c r="E90" s="354"/>
      <c r="F90" s="349"/>
      <c r="G90" s="491"/>
      <c r="H90" s="492"/>
      <c r="I90" s="493"/>
      <c r="J90" s="492"/>
      <c r="K90" s="493"/>
      <c r="L90" s="492"/>
      <c r="M90" s="481"/>
    </row>
    <row r="91" spans="1:17" s="189" customFormat="1" ht="12.75" customHeight="1" x14ac:dyDescent="0.25">
      <c r="A91" s="359"/>
      <c r="B91" s="347"/>
      <c r="C91" s="396" t="s">
        <v>229</v>
      </c>
      <c r="D91" s="354"/>
      <c r="E91" s="354"/>
      <c r="F91" s="349"/>
      <c r="G91" s="491"/>
      <c r="H91" s="492"/>
      <c r="I91" s="493"/>
      <c r="J91" s="492"/>
      <c r="K91" s="493"/>
      <c r="L91" s="492"/>
      <c r="M91" s="481">
        <f t="shared" ref="M91:M96" si="4">SUM(G91:K91)</f>
        <v>0</v>
      </c>
    </row>
    <row r="92" spans="1:17" s="189" customFormat="1" ht="12.75" customHeight="1" x14ac:dyDescent="0.25">
      <c r="A92" s="359"/>
      <c r="B92" s="347"/>
      <c r="C92" s="396" t="s">
        <v>230</v>
      </c>
      <c r="D92" s="354"/>
      <c r="E92" s="354"/>
      <c r="F92" s="349"/>
      <c r="G92" s="491"/>
      <c r="H92" s="492"/>
      <c r="I92" s="493"/>
      <c r="J92" s="492"/>
      <c r="K92" s="493"/>
      <c r="L92" s="492"/>
      <c r="M92" s="481">
        <f t="shared" si="4"/>
        <v>0</v>
      </c>
    </row>
    <row r="93" spans="1:17" s="189" customFormat="1" ht="12.75" customHeight="1" x14ac:dyDescent="0.25">
      <c r="A93" s="359"/>
      <c r="B93" s="359" t="s">
        <v>231</v>
      </c>
      <c r="C93" s="354"/>
      <c r="D93" s="354"/>
      <c r="E93" s="354"/>
      <c r="F93" s="349"/>
      <c r="G93" s="491"/>
      <c r="H93" s="492"/>
      <c r="I93" s="493"/>
      <c r="J93" s="492"/>
      <c r="K93" s="493"/>
      <c r="L93" s="492"/>
      <c r="M93" s="481"/>
    </row>
    <row r="94" spans="1:17" s="189" customFormat="1" ht="12.75" customHeight="1" x14ac:dyDescent="0.25">
      <c r="A94" s="359"/>
      <c r="B94" s="347"/>
      <c r="C94" s="396" t="s">
        <v>229</v>
      </c>
      <c r="D94" s="354"/>
      <c r="E94" s="354"/>
      <c r="F94" s="349"/>
      <c r="G94" s="491"/>
      <c r="H94" s="492"/>
      <c r="I94" s="493"/>
      <c r="J94" s="492"/>
      <c r="K94" s="493"/>
      <c r="L94" s="492"/>
      <c r="M94" s="481">
        <f t="shared" si="4"/>
        <v>0</v>
      </c>
    </row>
    <row r="95" spans="1:17" s="189" customFormat="1" ht="12.75" customHeight="1" x14ac:dyDescent="0.25">
      <c r="A95" s="359"/>
      <c r="B95" s="347"/>
      <c r="C95" s="396" t="s">
        <v>230</v>
      </c>
      <c r="D95" s="354"/>
      <c r="E95" s="354"/>
      <c r="F95" s="349"/>
      <c r="G95" s="491"/>
      <c r="H95" s="492"/>
      <c r="I95" s="493"/>
      <c r="J95" s="492"/>
      <c r="K95" s="493"/>
      <c r="L95" s="492"/>
      <c r="M95" s="481">
        <f t="shared" si="4"/>
        <v>0</v>
      </c>
    </row>
    <row r="96" spans="1:17" ht="12.75" customHeight="1" x14ac:dyDescent="0.2">
      <c r="A96" s="388" t="s">
        <v>232</v>
      </c>
      <c r="C96" s="394"/>
      <c r="D96" s="394"/>
      <c r="E96" s="392"/>
      <c r="F96" s="389"/>
      <c r="G96" s="456"/>
      <c r="H96" s="482"/>
      <c r="I96" s="456"/>
      <c r="J96" s="482"/>
      <c r="K96" s="456"/>
      <c r="L96" s="482"/>
      <c r="M96" s="484">
        <f t="shared" si="4"/>
        <v>0</v>
      </c>
    </row>
    <row r="97" spans="1:17" ht="13.5" customHeight="1" x14ac:dyDescent="0.2">
      <c r="A97" s="388"/>
      <c r="C97" s="394"/>
      <c r="D97" s="394"/>
      <c r="E97" s="392"/>
      <c r="F97" s="389"/>
      <c r="G97" s="475"/>
      <c r="H97" s="476"/>
      <c r="I97" s="475"/>
      <c r="J97" s="476"/>
      <c r="K97" s="475"/>
      <c r="L97" s="476"/>
      <c r="M97" s="475"/>
    </row>
    <row r="98" spans="1:17" ht="12.75" customHeight="1" thickBot="1" x14ac:dyDescent="0.25">
      <c r="C98" s="394"/>
      <c r="D98" s="394"/>
      <c r="E98" s="388" t="s">
        <v>233</v>
      </c>
      <c r="F98" s="389"/>
      <c r="G98" s="479">
        <f>SUM(G88:G96)</f>
        <v>0</v>
      </c>
      <c r="H98" s="476"/>
      <c r="I98" s="479">
        <f>SUM(I88:I96)</f>
        <v>0</v>
      </c>
      <c r="J98" s="476"/>
      <c r="K98" s="479">
        <f>SUM(K88:K96)</f>
        <v>0</v>
      </c>
      <c r="L98" s="476"/>
      <c r="M98" s="479">
        <f>SUM(M88:M96)</f>
        <v>0</v>
      </c>
    </row>
    <row r="99" spans="1:17" ht="9" customHeight="1" thickTop="1" x14ac:dyDescent="0.25">
      <c r="A99" s="394"/>
      <c r="B99" s="386"/>
      <c r="C99" s="386"/>
      <c r="D99" s="386"/>
      <c r="E99" s="386"/>
      <c r="F99" s="386"/>
      <c r="G99" s="397"/>
      <c r="H99" s="211"/>
      <c r="I99" s="397"/>
      <c r="J99" s="211"/>
      <c r="K99" s="397"/>
      <c r="L99" s="211"/>
      <c r="M99" s="397"/>
      <c r="P99" s="211"/>
      <c r="Q99" s="211"/>
    </row>
    <row r="100" spans="1:17" ht="15" x14ac:dyDescent="0.25">
      <c r="A100" s="394"/>
      <c r="B100" s="386"/>
      <c r="C100" s="394"/>
      <c r="D100" s="394"/>
      <c r="E100" s="394"/>
      <c r="F100" s="394"/>
    </row>
    <row r="101" spans="1:17" ht="15" x14ac:dyDescent="0.25">
      <c r="A101" s="398" t="s">
        <v>71</v>
      </c>
      <c r="G101" s="399"/>
      <c r="I101" s="399"/>
      <c r="K101" s="399"/>
      <c r="M101" s="399"/>
    </row>
    <row r="102" spans="1:17" ht="12" customHeight="1" x14ac:dyDescent="0.25">
      <c r="A102" s="398"/>
      <c r="G102" s="399"/>
      <c r="I102" s="399"/>
      <c r="K102" s="399"/>
      <c r="M102" s="399"/>
    </row>
    <row r="103" spans="1:17" ht="17.25" x14ac:dyDescent="0.25">
      <c r="A103" s="347" t="s">
        <v>234</v>
      </c>
      <c r="G103" s="399"/>
      <c r="I103" s="660"/>
      <c r="K103" s="399"/>
      <c r="M103" s="399"/>
    </row>
    <row r="104" spans="1:17" ht="9" customHeight="1" x14ac:dyDescent="0.2"/>
    <row r="105" spans="1:17" x14ac:dyDescent="0.2">
      <c r="G105" s="197" t="s">
        <v>73</v>
      </c>
      <c r="I105" s="197" t="s">
        <v>73</v>
      </c>
      <c r="K105" s="197" t="s">
        <v>73</v>
      </c>
      <c r="M105" s="197" t="s">
        <v>73</v>
      </c>
    </row>
    <row r="106" spans="1:17" x14ac:dyDescent="0.2">
      <c r="G106" s="207">
        <f>(G41+G48)-(+G85+G98+G77)</f>
        <v>0</v>
      </c>
      <c r="I106" s="207">
        <f>(I41+I48)-(+I85+I98+I77)</f>
        <v>0</v>
      </c>
      <c r="K106" s="207">
        <f>(K41+K48)-(+K85+K98+K77)</f>
        <v>0</v>
      </c>
      <c r="M106" s="207">
        <f>(M41+M48)-(+M85+M98+M77)</f>
        <v>0</v>
      </c>
    </row>
    <row r="108" spans="1:17" x14ac:dyDescent="0.2">
      <c r="A108" s="219" t="s">
        <v>74</v>
      </c>
    </row>
    <row r="109" spans="1:17" x14ac:dyDescent="0.2">
      <c r="B109" s="220" t="s">
        <v>75</v>
      </c>
    </row>
    <row r="110" spans="1:17" x14ac:dyDescent="0.2">
      <c r="B110" s="220" t="s">
        <v>76</v>
      </c>
      <c r="C110" s="220"/>
      <c r="D110" s="220"/>
      <c r="E110" s="190"/>
      <c r="F110" s="189"/>
      <c r="G110" s="189"/>
      <c r="H110" s="189"/>
      <c r="I110" s="189"/>
      <c r="J110" s="189"/>
    </row>
    <row r="111" spans="1:17" x14ac:dyDescent="0.2">
      <c r="B111" s="672" t="s">
        <v>77</v>
      </c>
      <c r="C111" s="672"/>
      <c r="D111" s="672"/>
      <c r="E111" s="672"/>
      <c r="F111" s="672"/>
      <c r="G111" s="672"/>
      <c r="H111" s="672"/>
      <c r="I111" s="672"/>
      <c r="J111" s="672"/>
    </row>
    <row r="112" spans="1:17" ht="13.9" customHeight="1" x14ac:dyDescent="0.2">
      <c r="B112" s="676" t="s">
        <v>235</v>
      </c>
      <c r="C112" s="676"/>
      <c r="D112" s="676"/>
      <c r="E112" s="676"/>
      <c r="F112" s="676"/>
      <c r="G112" s="676"/>
    </row>
    <row r="113" spans="1:8" x14ac:dyDescent="0.2">
      <c r="B113" s="676"/>
      <c r="C113" s="676"/>
      <c r="D113" s="676"/>
      <c r="E113" s="676"/>
      <c r="F113" s="676"/>
      <c r="G113" s="676"/>
    </row>
    <row r="114" spans="1:8" x14ac:dyDescent="0.2">
      <c r="B114" s="676"/>
      <c r="C114" s="676"/>
      <c r="D114" s="676"/>
      <c r="E114" s="676"/>
      <c r="F114" s="676"/>
      <c r="G114" s="676"/>
    </row>
    <row r="116" spans="1:8" x14ac:dyDescent="0.2">
      <c r="A116" s="265"/>
      <c r="B116" s="265"/>
      <c r="C116" s="265"/>
      <c r="D116" s="265"/>
      <c r="E116" s="267"/>
      <c r="F116" s="266"/>
    </row>
    <row r="117" spans="1:8" x14ac:dyDescent="0.2">
      <c r="A117" s="264"/>
      <c r="B117" s="264"/>
      <c r="C117" s="264"/>
      <c r="E117" s="407" t="s">
        <v>79</v>
      </c>
      <c r="G117" s="269" t="s">
        <v>80</v>
      </c>
    </row>
    <row r="118" spans="1:8" x14ac:dyDescent="0.2">
      <c r="A118" s="263"/>
      <c r="B118" s="263"/>
      <c r="C118" s="263"/>
      <c r="E118" s="262" t="s">
        <v>236</v>
      </c>
      <c r="G118" s="270" t="s">
        <v>237</v>
      </c>
      <c r="H118" s="270"/>
    </row>
    <row r="119" spans="1:8" x14ac:dyDescent="0.2">
      <c r="A119" s="263"/>
      <c r="B119" s="263"/>
      <c r="C119" s="263"/>
      <c r="E119" s="262" t="s">
        <v>81</v>
      </c>
      <c r="G119" s="270" t="s">
        <v>82</v>
      </c>
      <c r="H119" s="270"/>
    </row>
    <row r="120" spans="1:8" x14ac:dyDescent="0.2">
      <c r="A120" s="263"/>
      <c r="B120" s="263"/>
      <c r="C120" s="263"/>
      <c r="E120" s="262" t="s">
        <v>238</v>
      </c>
      <c r="G120" s="270" t="s">
        <v>239</v>
      </c>
      <c r="H120" s="270"/>
    </row>
    <row r="121" spans="1:8" x14ac:dyDescent="0.2">
      <c r="A121" s="263"/>
      <c r="B121" s="263"/>
      <c r="C121" s="263"/>
      <c r="E121" s="262" t="s">
        <v>240</v>
      </c>
      <c r="G121" s="270" t="s">
        <v>241</v>
      </c>
      <c r="H121" s="270"/>
    </row>
    <row r="122" spans="1:8" x14ac:dyDescent="0.2">
      <c r="A122" s="263"/>
      <c r="B122" s="263"/>
      <c r="C122" s="263"/>
      <c r="E122" s="262" t="s">
        <v>83</v>
      </c>
      <c r="G122" s="270" t="s">
        <v>84</v>
      </c>
      <c r="H122" s="270"/>
    </row>
    <row r="123" spans="1:8" x14ac:dyDescent="0.2">
      <c r="A123" s="263"/>
      <c r="B123" s="263"/>
      <c r="C123" s="263"/>
      <c r="E123" s="262" t="s">
        <v>242</v>
      </c>
      <c r="G123" s="270" t="s">
        <v>243</v>
      </c>
      <c r="H123" s="270"/>
    </row>
    <row r="124" spans="1:8" x14ac:dyDescent="0.2">
      <c r="A124" s="263"/>
      <c r="B124" s="263"/>
      <c r="C124" s="263"/>
      <c r="E124" s="262" t="s">
        <v>85</v>
      </c>
      <c r="G124" s="271" t="s">
        <v>86</v>
      </c>
      <c r="H124" s="270"/>
    </row>
    <row r="125" spans="1:8" x14ac:dyDescent="0.2">
      <c r="A125" s="263"/>
      <c r="B125" s="263"/>
      <c r="C125" s="263"/>
      <c r="E125" s="262" t="s">
        <v>244</v>
      </c>
      <c r="G125" s="271" t="s">
        <v>245</v>
      </c>
      <c r="H125" s="270"/>
    </row>
    <row r="126" spans="1:8" x14ac:dyDescent="0.2">
      <c r="A126" s="263"/>
      <c r="B126" s="263"/>
      <c r="C126" s="263"/>
      <c r="E126" s="262" t="s">
        <v>87</v>
      </c>
      <c r="G126" s="272" t="s">
        <v>88</v>
      </c>
      <c r="H126" s="270"/>
    </row>
    <row r="127" spans="1:8" x14ac:dyDescent="0.2">
      <c r="A127" s="263"/>
      <c r="B127" s="263"/>
      <c r="C127" s="263"/>
      <c r="E127" s="262"/>
      <c r="G127" s="272" t="s">
        <v>89</v>
      </c>
      <c r="H127" s="270"/>
    </row>
    <row r="128" spans="1:8" x14ac:dyDescent="0.2">
      <c r="A128" s="263"/>
      <c r="B128" s="263"/>
      <c r="C128" s="263"/>
      <c r="E128" s="262" t="s">
        <v>90</v>
      </c>
      <c r="G128" s="272" t="s">
        <v>91</v>
      </c>
      <c r="H128" s="270"/>
    </row>
    <row r="129" spans="1:8" x14ac:dyDescent="0.2">
      <c r="A129" s="263"/>
      <c r="B129" s="263"/>
      <c r="C129" s="263"/>
      <c r="E129" s="262" t="s">
        <v>92</v>
      </c>
      <c r="G129" s="272" t="s">
        <v>93</v>
      </c>
      <c r="H129" s="270"/>
    </row>
    <row r="130" spans="1:8" x14ac:dyDescent="0.2">
      <c r="A130" s="263"/>
      <c r="B130" s="263"/>
      <c r="C130" s="263"/>
      <c r="E130" s="262" t="s">
        <v>246</v>
      </c>
      <c r="G130" s="270" t="s">
        <v>247</v>
      </c>
      <c r="H130" s="270"/>
    </row>
  </sheetData>
  <mergeCells count="7">
    <mergeCell ref="A79:E79"/>
    <mergeCell ref="B112:G114"/>
    <mergeCell ref="A1:M1"/>
    <mergeCell ref="A2:M2"/>
    <mergeCell ref="A3:M3"/>
    <mergeCell ref="A43:E43"/>
    <mergeCell ref="B111:J111"/>
  </mergeCells>
  <pageMargins left="0.75" right="0.5" top="0.75" bottom="0.5" header="0.3" footer="0.5"/>
  <pageSetup scale="5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Q102"/>
  <sheetViews>
    <sheetView view="pageBreakPreview" zoomScaleNormal="100" zoomScaleSheetLayoutView="100" workbookViewId="0">
      <selection activeCell="M84" sqref="M84"/>
    </sheetView>
  </sheetViews>
  <sheetFormatPr defaultColWidth="9.140625" defaultRowHeight="14.25" x14ac:dyDescent="0.2"/>
  <cols>
    <col min="1" max="4" width="1.7109375" style="198" customWidth="1"/>
    <col min="5" max="5" width="51.140625" style="198" customWidth="1"/>
    <col min="6" max="6" width="1.7109375" style="198" customWidth="1"/>
    <col min="7" max="7" width="16.28515625" style="198" bestFit="1" customWidth="1"/>
    <col min="8" max="8" width="1.7109375" style="198" customWidth="1"/>
    <col min="9" max="9" width="16.28515625" style="198" bestFit="1" customWidth="1"/>
    <col min="10" max="10" width="1.7109375" style="198" customWidth="1"/>
    <col min="11" max="11" width="16.28515625" style="198" bestFit="1" customWidth="1"/>
    <col min="12" max="12" width="1.7109375" style="198" customWidth="1"/>
    <col min="13" max="13" width="16.28515625" style="198" bestFit="1" customWidth="1"/>
    <col min="14" max="14" width="1.42578125" style="198" customWidth="1"/>
    <col min="15" max="15" width="11.5703125" style="198" hidden="1" customWidth="1"/>
    <col min="16" max="16" width="12.7109375" style="198" bestFit="1" customWidth="1"/>
    <col min="17" max="17" width="9.85546875" style="198" bestFit="1" customWidth="1"/>
    <col min="18" max="16384" width="9.140625" style="198"/>
  </cols>
  <sheetData>
    <row r="1" spans="1:14" ht="20.25" customHeight="1" x14ac:dyDescent="0.3">
      <c r="A1" s="682" t="s">
        <v>0</v>
      </c>
      <c r="B1" s="682"/>
      <c r="C1" s="682"/>
      <c r="D1" s="682"/>
      <c r="E1" s="682"/>
      <c r="F1" s="682"/>
      <c r="G1" s="682"/>
      <c r="H1" s="682"/>
      <c r="I1" s="682"/>
      <c r="J1" s="682"/>
      <c r="K1" s="682"/>
      <c r="L1" s="682"/>
      <c r="M1" s="682"/>
    </row>
    <row r="2" spans="1:14" ht="20.25" customHeight="1" x14ac:dyDescent="0.3">
      <c r="A2" s="329" t="s">
        <v>248</v>
      </c>
      <c r="B2" s="330"/>
      <c r="C2" s="329"/>
      <c r="D2" s="298"/>
      <c r="E2" s="299"/>
      <c r="F2" s="299"/>
      <c r="G2" s="299"/>
      <c r="H2" s="288"/>
      <c r="I2" s="299"/>
      <c r="J2" s="288"/>
      <c r="K2" s="299"/>
      <c r="L2" s="288"/>
      <c r="M2" s="299"/>
    </row>
    <row r="3" spans="1:14" ht="20.25" customHeight="1" x14ac:dyDescent="0.3">
      <c r="A3" s="329" t="s">
        <v>249</v>
      </c>
      <c r="B3" s="330"/>
      <c r="C3" s="329"/>
      <c r="D3" s="298"/>
      <c r="E3" s="299"/>
      <c r="F3" s="299"/>
      <c r="G3" s="299"/>
      <c r="H3" s="288"/>
      <c r="I3" s="299"/>
      <c r="J3" s="288"/>
      <c r="K3" s="299"/>
      <c r="L3" s="288"/>
      <c r="M3" s="299"/>
    </row>
    <row r="4" spans="1:14" ht="20.25" customHeight="1" thickBot="1" x14ac:dyDescent="0.35">
      <c r="A4" s="585" t="s">
        <v>97</v>
      </c>
      <c r="B4" s="586"/>
      <c r="C4" s="586"/>
      <c r="D4" s="587"/>
      <c r="E4" s="587"/>
      <c r="F4" s="587"/>
      <c r="G4" s="587"/>
      <c r="H4" s="587"/>
      <c r="I4" s="587"/>
      <c r="J4" s="587"/>
      <c r="K4" s="587"/>
      <c r="L4" s="587"/>
      <c r="M4" s="202" t="s">
        <v>250</v>
      </c>
    </row>
    <row r="5" spans="1:14" ht="20.100000000000001" customHeight="1" x14ac:dyDescent="0.2">
      <c r="C5" s="388"/>
      <c r="D5" s="388"/>
      <c r="G5" s="382"/>
      <c r="I5" s="382"/>
      <c r="K5" s="382"/>
      <c r="M5" s="382"/>
    </row>
    <row r="6" spans="1:14" ht="15.6" customHeight="1" x14ac:dyDescent="0.25">
      <c r="C6" s="388"/>
      <c r="D6" s="388"/>
      <c r="G6" s="197"/>
      <c r="H6" s="473"/>
      <c r="I6" s="197"/>
      <c r="J6" s="473"/>
      <c r="K6" s="197"/>
      <c r="L6" s="473"/>
      <c r="M6" s="381"/>
      <c r="N6" s="402"/>
    </row>
    <row r="7" spans="1:14" ht="15.6" customHeight="1" x14ac:dyDescent="0.25">
      <c r="C7" s="388"/>
      <c r="D7" s="388"/>
      <c r="G7" s="197"/>
      <c r="H7" s="473"/>
      <c r="I7" s="197"/>
      <c r="J7" s="473"/>
      <c r="K7" s="197"/>
      <c r="L7" s="473"/>
      <c r="N7" s="402"/>
    </row>
    <row r="8" spans="1:14" ht="15.6" customHeight="1" x14ac:dyDescent="0.25">
      <c r="C8" s="388"/>
      <c r="D8" s="388"/>
      <c r="G8" s="197"/>
      <c r="H8" s="473"/>
      <c r="I8" s="197"/>
      <c r="J8" s="473"/>
      <c r="K8" s="383" t="s">
        <v>99</v>
      </c>
      <c r="L8" s="383"/>
      <c r="M8" s="383" t="s">
        <v>182</v>
      </c>
      <c r="N8" s="402"/>
    </row>
    <row r="9" spans="1:14" ht="15.6" customHeight="1" x14ac:dyDescent="0.25">
      <c r="C9" s="388"/>
      <c r="D9" s="388"/>
      <c r="G9" s="197"/>
      <c r="H9" s="473"/>
      <c r="I9" s="197"/>
      <c r="J9" s="473"/>
      <c r="K9" s="383" t="s">
        <v>183</v>
      </c>
      <c r="L9" s="383"/>
      <c r="M9" s="383" t="s">
        <v>183</v>
      </c>
      <c r="N9" s="402"/>
    </row>
    <row r="10" spans="1:14" ht="15.75" customHeight="1" x14ac:dyDescent="0.25">
      <c r="A10" s="386"/>
      <c r="B10" s="204"/>
      <c r="C10" s="204"/>
      <c r="D10" s="204"/>
      <c r="E10" s="400"/>
      <c r="F10" s="400"/>
      <c r="G10" s="401" t="s">
        <v>10</v>
      </c>
      <c r="H10" s="494"/>
      <c r="I10" s="401" t="s">
        <v>11</v>
      </c>
      <c r="J10" s="494"/>
      <c r="K10" s="385" t="s">
        <v>184</v>
      </c>
      <c r="L10" s="383"/>
      <c r="M10" s="385" t="s">
        <v>14</v>
      </c>
      <c r="N10" s="472"/>
    </row>
    <row r="11" spans="1:14" ht="15.75" customHeight="1" x14ac:dyDescent="0.25">
      <c r="A11" s="386" t="s">
        <v>251</v>
      </c>
      <c r="B11" s="402"/>
      <c r="C11" s="403"/>
      <c r="D11" s="403"/>
      <c r="E11" s="402"/>
      <c r="G11" s="382"/>
      <c r="I11" s="382"/>
      <c r="K11" s="382"/>
      <c r="M11" s="382"/>
    </row>
    <row r="12" spans="1:14" ht="15" x14ac:dyDescent="0.25">
      <c r="A12" s="253" t="s">
        <v>108</v>
      </c>
      <c r="C12" s="403"/>
      <c r="D12" s="403"/>
      <c r="E12" s="402"/>
      <c r="G12" s="475">
        <v>0</v>
      </c>
      <c r="H12" s="477"/>
      <c r="I12" s="475">
        <v>0</v>
      </c>
      <c r="J12" s="477"/>
      <c r="K12" s="475">
        <v>0</v>
      </c>
      <c r="L12" s="477"/>
      <c r="M12" s="475">
        <f t="shared" ref="M12:M17" si="0">SUM(G12:K12)</f>
        <v>0</v>
      </c>
    </row>
    <row r="13" spans="1:14" ht="12.75" customHeight="1" x14ac:dyDescent="0.25">
      <c r="A13" s="253" t="s">
        <v>113</v>
      </c>
      <c r="C13" s="403"/>
      <c r="D13" s="403"/>
      <c r="E13" s="402"/>
      <c r="G13" s="450"/>
      <c r="H13" s="480"/>
      <c r="I13" s="450"/>
      <c r="J13" s="480"/>
      <c r="K13" s="450"/>
      <c r="L13" s="480"/>
      <c r="M13" s="450">
        <f t="shared" si="0"/>
        <v>0</v>
      </c>
    </row>
    <row r="14" spans="1:14" ht="12.75" customHeight="1" x14ac:dyDescent="0.25">
      <c r="A14" s="253" t="s">
        <v>111</v>
      </c>
      <c r="C14" s="403"/>
      <c r="D14" s="403"/>
      <c r="E14" s="402"/>
      <c r="G14" s="450"/>
      <c r="H14" s="480"/>
      <c r="I14" s="450"/>
      <c r="J14" s="480"/>
      <c r="K14" s="450"/>
      <c r="L14" s="480"/>
      <c r="M14" s="450">
        <f t="shared" si="0"/>
        <v>0</v>
      </c>
    </row>
    <row r="15" spans="1:14" ht="12.75" customHeight="1" x14ac:dyDescent="0.25">
      <c r="A15" s="253" t="s">
        <v>252</v>
      </c>
      <c r="C15" s="403"/>
      <c r="D15" s="403"/>
      <c r="E15" s="402"/>
      <c r="G15" s="450"/>
      <c r="H15" s="480"/>
      <c r="I15" s="450"/>
      <c r="J15" s="480"/>
      <c r="K15" s="450"/>
      <c r="L15" s="480"/>
      <c r="M15" s="450">
        <f t="shared" si="0"/>
        <v>0</v>
      </c>
    </row>
    <row r="16" spans="1:14" ht="12.75" customHeight="1" x14ac:dyDescent="0.25">
      <c r="A16" s="654" t="s">
        <v>120</v>
      </c>
      <c r="B16" s="613"/>
      <c r="C16" s="656"/>
      <c r="D16" s="656"/>
      <c r="E16" s="657"/>
      <c r="G16" s="450"/>
      <c r="H16" s="480"/>
      <c r="I16" s="450"/>
      <c r="J16" s="480"/>
      <c r="K16" s="450"/>
      <c r="L16" s="480"/>
      <c r="M16" s="450">
        <f t="shared" si="0"/>
        <v>0</v>
      </c>
    </row>
    <row r="17" spans="1:17" ht="12.75" customHeight="1" x14ac:dyDescent="0.25">
      <c r="A17" s="253" t="s">
        <v>121</v>
      </c>
      <c r="C17" s="403"/>
      <c r="D17" s="403"/>
      <c r="G17" s="456"/>
      <c r="H17" s="480"/>
      <c r="I17" s="456"/>
      <c r="J17" s="480"/>
      <c r="K17" s="456"/>
      <c r="L17" s="480"/>
      <c r="M17" s="456">
        <f t="shared" si="0"/>
        <v>0</v>
      </c>
    </row>
    <row r="18" spans="1:17" ht="12" customHeight="1" x14ac:dyDescent="0.25">
      <c r="A18" s="388"/>
      <c r="B18" s="253"/>
      <c r="C18" s="403"/>
      <c r="D18" s="403"/>
      <c r="G18" s="497"/>
      <c r="H18" s="480"/>
      <c r="I18" s="497"/>
      <c r="J18" s="480"/>
      <c r="K18" s="497"/>
      <c r="L18" s="480"/>
      <c r="M18" s="497"/>
    </row>
    <row r="19" spans="1:17" ht="12.75" customHeight="1" x14ac:dyDescent="0.2">
      <c r="A19" s="388"/>
      <c r="B19" s="404" t="s">
        <v>253</v>
      </c>
      <c r="D19" s="404"/>
      <c r="G19" s="498">
        <f>SUM(G12:G17)</f>
        <v>0</v>
      </c>
      <c r="H19" s="480"/>
      <c r="I19" s="498">
        <f>SUM(I12:I17)</f>
        <v>0</v>
      </c>
      <c r="J19" s="480"/>
      <c r="K19" s="498">
        <f>SUM(K12:K17)</f>
        <v>0</v>
      </c>
      <c r="L19" s="480"/>
      <c r="M19" s="498">
        <f>SUM(M12:M17)</f>
        <v>0</v>
      </c>
    </row>
    <row r="20" spans="1:17" ht="9" customHeight="1" x14ac:dyDescent="0.2">
      <c r="G20" s="499"/>
      <c r="H20" s="480"/>
      <c r="I20" s="499"/>
      <c r="J20" s="480"/>
      <c r="K20" s="499"/>
      <c r="L20" s="480"/>
      <c r="M20" s="499"/>
    </row>
    <row r="21" spans="1:17" ht="15" customHeight="1" x14ac:dyDescent="0.25">
      <c r="A21" s="386" t="s">
        <v>254</v>
      </c>
      <c r="B21" s="402"/>
      <c r="C21" s="403"/>
      <c r="D21" s="403"/>
      <c r="E21" s="402"/>
      <c r="G21" s="499"/>
      <c r="H21" s="480"/>
      <c r="I21" s="499"/>
      <c r="J21" s="480"/>
      <c r="K21" s="499"/>
      <c r="L21" s="480"/>
      <c r="M21" s="499"/>
    </row>
    <row r="22" spans="1:17" ht="12.75" customHeight="1" x14ac:dyDescent="0.25">
      <c r="A22" s="253" t="s">
        <v>124</v>
      </c>
      <c r="B22" s="403"/>
      <c r="D22" s="403"/>
      <c r="E22" s="402"/>
      <c r="G22" s="450">
        <v>0</v>
      </c>
      <c r="H22" s="480"/>
      <c r="I22" s="450">
        <v>0</v>
      </c>
      <c r="J22" s="480"/>
      <c r="K22" s="450">
        <v>0</v>
      </c>
      <c r="L22" s="480"/>
      <c r="M22" s="481">
        <f t="shared" ref="M22:M41" si="1">SUM(G22:K22)</f>
        <v>0</v>
      </c>
      <c r="P22" s="214"/>
      <c r="Q22" s="214"/>
    </row>
    <row r="23" spans="1:17" ht="12.75" customHeight="1" x14ac:dyDescent="0.25">
      <c r="A23" s="253" t="s">
        <v>125</v>
      </c>
      <c r="B23" s="403"/>
      <c r="D23" s="403"/>
      <c r="E23" s="402"/>
      <c r="G23" s="450"/>
      <c r="H23" s="480"/>
      <c r="I23" s="450"/>
      <c r="J23" s="480"/>
      <c r="K23" s="450"/>
      <c r="L23" s="480"/>
      <c r="M23" s="481">
        <f t="shared" si="1"/>
        <v>0</v>
      </c>
      <c r="P23" s="214"/>
      <c r="Q23" s="214"/>
    </row>
    <row r="24" spans="1:17" ht="12.75" customHeight="1" x14ac:dyDescent="0.25">
      <c r="A24" s="253" t="s">
        <v>127</v>
      </c>
      <c r="B24" s="403"/>
      <c r="D24" s="403"/>
      <c r="E24" s="402"/>
      <c r="G24" s="450"/>
      <c r="H24" s="480"/>
      <c r="I24" s="450"/>
      <c r="J24" s="480"/>
      <c r="K24" s="450"/>
      <c r="L24" s="480"/>
      <c r="M24" s="481">
        <f t="shared" si="1"/>
        <v>0</v>
      </c>
      <c r="P24" s="214"/>
      <c r="Q24" s="214"/>
    </row>
    <row r="25" spans="1:17" ht="12.75" customHeight="1" x14ac:dyDescent="0.2">
      <c r="A25" s="253" t="s">
        <v>255</v>
      </c>
      <c r="E25" s="388"/>
      <c r="F25" s="388"/>
      <c r="G25" s="450"/>
      <c r="H25" s="480"/>
      <c r="I25" s="450"/>
      <c r="J25" s="480"/>
      <c r="K25" s="450"/>
      <c r="L25" s="480"/>
      <c r="M25" s="481">
        <f t="shared" si="1"/>
        <v>0</v>
      </c>
      <c r="P25" s="214"/>
      <c r="Q25" s="214"/>
    </row>
    <row r="26" spans="1:17" ht="12.75" customHeight="1" x14ac:dyDescent="0.25">
      <c r="A26" s="253" t="s">
        <v>256</v>
      </c>
      <c r="B26" s="403"/>
      <c r="D26" s="403"/>
      <c r="E26" s="402"/>
      <c r="G26" s="450"/>
      <c r="H26" s="480"/>
      <c r="I26" s="450"/>
      <c r="J26" s="480"/>
      <c r="K26" s="450"/>
      <c r="L26" s="480"/>
      <c r="M26" s="481">
        <f t="shared" si="1"/>
        <v>0</v>
      </c>
      <c r="P26" s="214"/>
      <c r="Q26" s="214"/>
    </row>
    <row r="27" spans="1:17" ht="12.75" customHeight="1" x14ac:dyDescent="0.25">
      <c r="A27" s="253" t="s">
        <v>129</v>
      </c>
      <c r="B27" s="403"/>
      <c r="D27" s="403"/>
      <c r="E27" s="402"/>
      <c r="G27" s="450"/>
      <c r="H27" s="480"/>
      <c r="I27" s="450"/>
      <c r="J27" s="480"/>
      <c r="K27" s="450"/>
      <c r="L27" s="480"/>
      <c r="M27" s="481">
        <f t="shared" si="1"/>
        <v>0</v>
      </c>
      <c r="P27" s="214"/>
      <c r="Q27" s="214"/>
    </row>
    <row r="28" spans="1:17" ht="12.75" customHeight="1" x14ac:dyDescent="0.25">
      <c r="A28" s="253" t="s">
        <v>257</v>
      </c>
      <c r="B28" s="403"/>
      <c r="D28" s="403"/>
      <c r="E28" s="402"/>
      <c r="G28" s="450"/>
      <c r="H28" s="480"/>
      <c r="I28" s="450"/>
      <c r="J28" s="480"/>
      <c r="K28" s="450"/>
      <c r="L28" s="480"/>
      <c r="M28" s="481">
        <f t="shared" si="1"/>
        <v>0</v>
      </c>
      <c r="P28" s="214"/>
      <c r="Q28" s="214"/>
    </row>
    <row r="29" spans="1:17" ht="12.75" customHeight="1" x14ac:dyDescent="0.25">
      <c r="A29" s="253" t="s">
        <v>130</v>
      </c>
      <c r="B29" s="403"/>
      <c r="D29" s="403"/>
      <c r="E29" s="402"/>
      <c r="G29" s="450"/>
      <c r="H29" s="480"/>
      <c r="I29" s="450"/>
      <c r="J29" s="480"/>
      <c r="K29" s="450"/>
      <c r="L29" s="480"/>
      <c r="M29" s="481">
        <f t="shared" si="1"/>
        <v>0</v>
      </c>
      <c r="P29" s="214"/>
      <c r="Q29" s="214"/>
    </row>
    <row r="30" spans="1:17" ht="12.75" customHeight="1" x14ac:dyDescent="0.25">
      <c r="A30" s="253" t="s">
        <v>131</v>
      </c>
      <c r="B30" s="403"/>
      <c r="D30" s="403"/>
      <c r="E30" s="402"/>
      <c r="G30" s="450"/>
      <c r="H30" s="480"/>
      <c r="I30" s="450"/>
      <c r="J30" s="480"/>
      <c r="K30" s="450"/>
      <c r="L30" s="480"/>
      <c r="M30" s="481">
        <f t="shared" si="1"/>
        <v>0</v>
      </c>
      <c r="P30" s="214"/>
      <c r="Q30" s="214"/>
    </row>
    <row r="31" spans="1:17" ht="12.75" customHeight="1" x14ac:dyDescent="0.25">
      <c r="A31" s="253" t="s">
        <v>258</v>
      </c>
      <c r="B31" s="403"/>
      <c r="D31" s="403"/>
      <c r="E31" s="402"/>
      <c r="G31" s="450"/>
      <c r="H31" s="480"/>
      <c r="I31" s="450"/>
      <c r="J31" s="480"/>
      <c r="K31" s="450"/>
      <c r="L31" s="480"/>
      <c r="M31" s="481">
        <f t="shared" si="1"/>
        <v>0</v>
      </c>
      <c r="P31" s="214"/>
      <c r="Q31" s="214"/>
    </row>
    <row r="32" spans="1:17" ht="12.75" customHeight="1" x14ac:dyDescent="0.25">
      <c r="A32" s="253" t="s">
        <v>132</v>
      </c>
      <c r="B32" s="403"/>
      <c r="D32" s="403"/>
      <c r="E32" s="402"/>
      <c r="G32" s="450"/>
      <c r="H32" s="480"/>
      <c r="I32" s="450"/>
      <c r="J32" s="480"/>
      <c r="K32" s="450"/>
      <c r="L32" s="480"/>
      <c r="M32" s="481">
        <f t="shared" si="1"/>
        <v>0</v>
      </c>
      <c r="P32" s="214"/>
      <c r="Q32" s="214"/>
    </row>
    <row r="33" spans="1:17" ht="12.75" customHeight="1" x14ac:dyDescent="0.25">
      <c r="A33" s="253" t="s">
        <v>259</v>
      </c>
      <c r="B33" s="403"/>
      <c r="D33" s="403"/>
      <c r="E33" s="402"/>
      <c r="G33" s="450"/>
      <c r="H33" s="480"/>
      <c r="I33" s="450"/>
      <c r="J33" s="480"/>
      <c r="K33" s="450"/>
      <c r="L33" s="480"/>
      <c r="M33" s="481">
        <f t="shared" si="1"/>
        <v>0</v>
      </c>
      <c r="P33" s="214"/>
      <c r="Q33" s="214"/>
    </row>
    <row r="34" spans="1:17" ht="12.75" customHeight="1" x14ac:dyDescent="0.25">
      <c r="A34" s="253" t="s">
        <v>133</v>
      </c>
      <c r="B34" s="403"/>
      <c r="D34" s="403"/>
      <c r="E34" s="402"/>
      <c r="G34" s="450"/>
      <c r="H34" s="480"/>
      <c r="I34" s="450"/>
      <c r="J34" s="480"/>
      <c r="K34" s="450"/>
      <c r="L34" s="480"/>
      <c r="M34" s="481">
        <f t="shared" si="1"/>
        <v>0</v>
      </c>
      <c r="P34" s="214"/>
      <c r="Q34" s="214"/>
    </row>
    <row r="35" spans="1:17" ht="12.75" customHeight="1" x14ac:dyDescent="0.25">
      <c r="A35" s="253" t="s">
        <v>134</v>
      </c>
      <c r="B35" s="403"/>
      <c r="D35" s="403"/>
      <c r="E35" s="402"/>
      <c r="G35" s="450"/>
      <c r="H35" s="480"/>
      <c r="I35" s="450"/>
      <c r="J35" s="480"/>
      <c r="K35" s="450"/>
      <c r="L35" s="480"/>
      <c r="M35" s="481">
        <f t="shared" si="1"/>
        <v>0</v>
      </c>
      <c r="P35" s="214"/>
      <c r="Q35" s="214"/>
    </row>
    <row r="36" spans="1:17" ht="12.75" customHeight="1" x14ac:dyDescent="0.2">
      <c r="A36" s="253" t="s">
        <v>139</v>
      </c>
      <c r="E36" s="388"/>
      <c r="F36" s="388"/>
      <c r="G36" s="450"/>
      <c r="H36" s="480"/>
      <c r="I36" s="450"/>
      <c r="J36" s="480"/>
      <c r="K36" s="450"/>
      <c r="L36" s="480"/>
      <c r="M36" s="481">
        <f t="shared" si="1"/>
        <v>0</v>
      </c>
      <c r="P36" s="214"/>
      <c r="Q36" s="214"/>
    </row>
    <row r="37" spans="1:17" ht="12.75" customHeight="1" x14ac:dyDescent="0.2">
      <c r="A37" s="253" t="s">
        <v>140</v>
      </c>
      <c r="E37" s="388"/>
      <c r="F37" s="388"/>
      <c r="G37" s="450"/>
      <c r="H37" s="480"/>
      <c r="I37" s="450"/>
      <c r="J37" s="480"/>
      <c r="K37" s="450"/>
      <c r="L37" s="480"/>
      <c r="M37" s="481">
        <f t="shared" si="1"/>
        <v>0</v>
      </c>
      <c r="P37" s="214"/>
      <c r="Q37" s="214"/>
    </row>
    <row r="38" spans="1:17" ht="12.75" customHeight="1" x14ac:dyDescent="0.2">
      <c r="A38" s="654" t="s">
        <v>141</v>
      </c>
      <c r="B38" s="613"/>
      <c r="C38" s="613"/>
      <c r="D38" s="613"/>
      <c r="E38" s="631"/>
      <c r="F38" s="388"/>
      <c r="G38" s="450"/>
      <c r="H38" s="480"/>
      <c r="I38" s="450"/>
      <c r="J38" s="480"/>
      <c r="K38" s="450"/>
      <c r="L38" s="480"/>
      <c r="M38" s="481">
        <f t="shared" si="1"/>
        <v>0</v>
      </c>
      <c r="P38" s="214"/>
      <c r="Q38" s="214"/>
    </row>
    <row r="39" spans="1:17" ht="12.75" customHeight="1" x14ac:dyDescent="0.2">
      <c r="A39" s="253" t="s">
        <v>142</v>
      </c>
      <c r="G39" s="450"/>
      <c r="H39" s="480"/>
      <c r="I39" s="450"/>
      <c r="J39" s="480"/>
      <c r="K39" s="450"/>
      <c r="L39" s="480"/>
      <c r="M39" s="481">
        <f t="shared" si="1"/>
        <v>0</v>
      </c>
      <c r="P39" s="214"/>
      <c r="Q39" s="214"/>
    </row>
    <row r="40" spans="1:17" ht="12.75" customHeight="1" x14ac:dyDescent="0.2">
      <c r="A40" s="253" t="s">
        <v>260</v>
      </c>
      <c r="G40" s="450"/>
      <c r="H40" s="480"/>
      <c r="I40" s="450"/>
      <c r="J40" s="480"/>
      <c r="K40" s="450"/>
      <c r="L40" s="480"/>
      <c r="M40" s="481">
        <f t="shared" si="1"/>
        <v>0</v>
      </c>
      <c r="O40" s="211"/>
      <c r="P40" s="214"/>
      <c r="Q40" s="214"/>
    </row>
    <row r="41" spans="1:17" ht="12.75" customHeight="1" x14ac:dyDescent="0.2">
      <c r="A41" s="253" t="s">
        <v>261</v>
      </c>
      <c r="G41" s="456"/>
      <c r="H41" s="480"/>
      <c r="I41" s="456"/>
      <c r="J41" s="480"/>
      <c r="K41" s="456"/>
      <c r="L41" s="480"/>
      <c r="M41" s="484">
        <f t="shared" si="1"/>
        <v>0</v>
      </c>
      <c r="P41" s="214"/>
      <c r="Q41" s="214"/>
    </row>
    <row r="42" spans="1:17" ht="9" customHeight="1" x14ac:dyDescent="0.2">
      <c r="G42" s="499"/>
      <c r="H42" s="480"/>
      <c r="I42" s="499"/>
      <c r="J42" s="480"/>
      <c r="K42" s="499"/>
      <c r="L42" s="480"/>
      <c r="M42" s="499"/>
    </row>
    <row r="43" spans="1:17" ht="12.75" customHeight="1" x14ac:dyDescent="0.2">
      <c r="B43" s="388" t="s">
        <v>262</v>
      </c>
      <c r="D43" s="388"/>
      <c r="G43" s="500">
        <f>SUM(G22:G41)</f>
        <v>0</v>
      </c>
      <c r="H43" s="480"/>
      <c r="I43" s="500">
        <f>SUM(I22:I41)</f>
        <v>0</v>
      </c>
      <c r="J43" s="480"/>
      <c r="K43" s="500">
        <f>SUM(K22:K41)</f>
        <v>0</v>
      </c>
      <c r="L43" s="480"/>
      <c r="M43" s="500">
        <f>SUM(M22:M41)</f>
        <v>0</v>
      </c>
      <c r="O43" s="211"/>
      <c r="P43" s="211"/>
    </row>
    <row r="44" spans="1:17" ht="9" customHeight="1" x14ac:dyDescent="0.2">
      <c r="G44" s="501"/>
      <c r="H44" s="480"/>
      <c r="I44" s="501"/>
      <c r="J44" s="480"/>
      <c r="K44" s="501"/>
      <c r="L44" s="480"/>
      <c r="M44" s="501"/>
    </row>
    <row r="45" spans="1:17" ht="12.75" customHeight="1" x14ac:dyDescent="0.2">
      <c r="C45" s="198" t="s">
        <v>263</v>
      </c>
      <c r="G45" s="500">
        <f>G19-G43</f>
        <v>0</v>
      </c>
      <c r="H45" s="480"/>
      <c r="I45" s="500">
        <f>I19-I43</f>
        <v>0</v>
      </c>
      <c r="J45" s="480"/>
      <c r="K45" s="500">
        <f>K19-K43</f>
        <v>0</v>
      </c>
      <c r="L45" s="480"/>
      <c r="M45" s="500">
        <f>M19-M43</f>
        <v>0</v>
      </c>
    </row>
    <row r="46" spans="1:17" ht="9" customHeight="1" x14ac:dyDescent="0.2">
      <c r="G46" s="501"/>
      <c r="H46" s="480"/>
      <c r="I46" s="501"/>
      <c r="J46" s="480"/>
      <c r="K46" s="501"/>
      <c r="L46" s="480"/>
      <c r="M46" s="501"/>
    </row>
    <row r="47" spans="1:17" ht="15.75" customHeight="1" x14ac:dyDescent="0.25">
      <c r="A47" s="403" t="s">
        <v>264</v>
      </c>
      <c r="G47" s="501"/>
      <c r="H47" s="480"/>
      <c r="I47" s="501"/>
      <c r="J47" s="480"/>
      <c r="K47" s="501"/>
      <c r="L47" s="480"/>
      <c r="M47" s="501"/>
    </row>
    <row r="48" spans="1:17" ht="12.75" customHeight="1" x14ac:dyDescent="0.2">
      <c r="A48" s="198" t="s">
        <v>265</v>
      </c>
      <c r="G48" s="450"/>
      <c r="H48" s="480"/>
      <c r="I48" s="450"/>
      <c r="J48" s="480"/>
      <c r="K48" s="450"/>
      <c r="L48" s="480"/>
      <c r="M48" s="481">
        <f>SUM(G48:K48)</f>
        <v>0</v>
      </c>
    </row>
    <row r="49" spans="1:13" ht="12.75" customHeight="1" x14ac:dyDescent="0.2">
      <c r="A49" s="198" t="s">
        <v>266</v>
      </c>
      <c r="G49" s="450"/>
      <c r="H49" s="480"/>
      <c r="I49" s="450"/>
      <c r="J49" s="480"/>
      <c r="K49" s="450"/>
      <c r="L49" s="480"/>
      <c r="M49" s="481">
        <f>SUM(G49:K49)</f>
        <v>0</v>
      </c>
    </row>
    <row r="50" spans="1:13" ht="12.75" customHeight="1" x14ac:dyDescent="0.2">
      <c r="A50" s="198" t="s">
        <v>267</v>
      </c>
      <c r="G50" s="450"/>
      <c r="H50" s="480"/>
      <c r="I50" s="450"/>
      <c r="J50" s="480"/>
      <c r="K50" s="450"/>
      <c r="L50" s="480"/>
      <c r="M50" s="481">
        <f>SUM(G50:K50)</f>
        <v>0</v>
      </c>
    </row>
    <row r="51" spans="1:13" ht="12.75" customHeight="1" x14ac:dyDescent="0.2">
      <c r="A51" s="198" t="s">
        <v>268</v>
      </c>
      <c r="G51" s="450"/>
      <c r="H51" s="480"/>
      <c r="I51" s="450"/>
      <c r="J51" s="480"/>
      <c r="K51" s="450"/>
      <c r="L51" s="480"/>
      <c r="M51" s="481">
        <f>SUM(G51:K51)</f>
        <v>0</v>
      </c>
    </row>
    <row r="52" spans="1:13" ht="12.75" customHeight="1" x14ac:dyDescent="0.2">
      <c r="A52" s="198" t="s">
        <v>106</v>
      </c>
      <c r="G52" s="450"/>
      <c r="H52" s="480"/>
      <c r="I52" s="450"/>
      <c r="J52" s="480"/>
      <c r="K52" s="450"/>
      <c r="L52" s="480"/>
      <c r="M52" s="481">
        <f>SUM(G52:K52)</f>
        <v>0</v>
      </c>
    </row>
    <row r="53" spans="1:13" ht="12.75" customHeight="1" x14ac:dyDescent="0.2">
      <c r="A53" s="198" t="s">
        <v>269</v>
      </c>
      <c r="G53" s="450"/>
      <c r="H53" s="480"/>
      <c r="I53" s="450"/>
      <c r="J53" s="480"/>
      <c r="K53" s="450"/>
      <c r="L53" s="480"/>
      <c r="M53" s="481">
        <f t="shared" ref="M53:M57" si="2">SUM(G53:K53)</f>
        <v>0</v>
      </c>
    </row>
    <row r="54" spans="1:13" s="613" customFormat="1" ht="12.75" customHeight="1" x14ac:dyDescent="0.2">
      <c r="A54" s="613" t="s">
        <v>104</v>
      </c>
      <c r="F54" s="198"/>
      <c r="G54" s="450"/>
      <c r="H54" s="480"/>
      <c r="I54" s="450"/>
      <c r="J54" s="480"/>
      <c r="K54" s="450"/>
      <c r="L54" s="480"/>
      <c r="M54" s="481"/>
    </row>
    <row r="55" spans="1:13" ht="12.75" customHeight="1" x14ac:dyDescent="0.2">
      <c r="A55" s="198" t="s">
        <v>270</v>
      </c>
      <c r="G55" s="450"/>
      <c r="H55" s="480"/>
      <c r="I55" s="450"/>
      <c r="J55" s="480"/>
      <c r="K55" s="450"/>
      <c r="L55" s="480"/>
      <c r="M55" s="481">
        <f t="shared" si="2"/>
        <v>0</v>
      </c>
    </row>
    <row r="56" spans="1:13" ht="12.75" customHeight="1" x14ac:dyDescent="0.2">
      <c r="A56" s="198" t="s">
        <v>137</v>
      </c>
      <c r="G56" s="450"/>
      <c r="H56" s="480"/>
      <c r="I56" s="450"/>
      <c r="J56" s="480"/>
      <c r="K56" s="450"/>
      <c r="L56" s="480"/>
      <c r="M56" s="481">
        <f t="shared" si="2"/>
        <v>0</v>
      </c>
    </row>
    <row r="57" spans="1:13" ht="12.75" customHeight="1" x14ac:dyDescent="0.2">
      <c r="A57" s="198" t="s">
        <v>271</v>
      </c>
      <c r="G57" s="450"/>
      <c r="H57" s="480"/>
      <c r="I57" s="450"/>
      <c r="J57" s="480"/>
      <c r="K57" s="450"/>
      <c r="L57" s="480"/>
      <c r="M57" s="481">
        <f t="shared" si="2"/>
        <v>0</v>
      </c>
    </row>
    <row r="58" spans="1:13" ht="12.75" customHeight="1" x14ac:dyDescent="0.2">
      <c r="A58" s="658" t="s">
        <v>146</v>
      </c>
      <c r="B58" s="658"/>
      <c r="C58" s="658"/>
      <c r="D58" s="658"/>
      <c r="E58" s="658"/>
      <c r="G58" s="450"/>
      <c r="H58" s="480"/>
      <c r="I58" s="450"/>
      <c r="J58" s="480"/>
      <c r="K58" s="450"/>
      <c r="L58" s="480"/>
      <c r="M58" s="481"/>
    </row>
    <row r="59" spans="1:13" ht="12.75" customHeight="1" x14ac:dyDescent="0.2">
      <c r="A59" s="198" t="s">
        <v>272</v>
      </c>
      <c r="G59" s="456"/>
      <c r="H59" s="480"/>
      <c r="I59" s="456"/>
      <c r="J59" s="480"/>
      <c r="K59" s="456"/>
      <c r="L59" s="480"/>
      <c r="M59" s="484">
        <f>SUM(G59:K59)</f>
        <v>0</v>
      </c>
    </row>
    <row r="60" spans="1:13" ht="9" customHeight="1" x14ac:dyDescent="0.2">
      <c r="G60" s="501"/>
      <c r="H60" s="480"/>
      <c r="I60" s="501"/>
      <c r="J60" s="480"/>
      <c r="K60" s="501"/>
      <c r="L60" s="480"/>
      <c r="M60" s="501"/>
    </row>
    <row r="61" spans="1:13" ht="12.75" customHeight="1" x14ac:dyDescent="0.2">
      <c r="B61" s="198" t="s">
        <v>273</v>
      </c>
      <c r="G61" s="456">
        <f>SUM(G48:G59)</f>
        <v>0</v>
      </c>
      <c r="H61" s="480"/>
      <c r="I61" s="456">
        <f>SUM(I48:I59)</f>
        <v>0</v>
      </c>
      <c r="J61" s="480"/>
      <c r="K61" s="456">
        <f>SUM(K48:K59)</f>
        <v>0</v>
      </c>
      <c r="L61" s="480"/>
      <c r="M61" s="456">
        <f>SUM(M48:M59)</f>
        <v>0</v>
      </c>
    </row>
    <row r="62" spans="1:13" ht="8.25" customHeight="1" x14ac:dyDescent="0.2">
      <c r="G62" s="481"/>
      <c r="H62" s="481"/>
      <c r="I62" s="481"/>
      <c r="J62" s="481"/>
      <c r="K62" s="481"/>
      <c r="L62" s="481"/>
      <c r="M62" s="481"/>
    </row>
    <row r="63" spans="1:13" ht="12.6" customHeight="1" x14ac:dyDescent="0.2">
      <c r="B63" s="198" t="s">
        <v>274</v>
      </c>
      <c r="G63" s="501">
        <f>G45+G61</f>
        <v>0</v>
      </c>
      <c r="H63" s="480"/>
      <c r="I63" s="501">
        <f>I45+I61</f>
        <v>0</v>
      </c>
      <c r="J63" s="480"/>
      <c r="K63" s="501">
        <f>K45+K61</f>
        <v>0</v>
      </c>
      <c r="L63" s="480"/>
      <c r="M63" s="501">
        <f>M45+M61</f>
        <v>0</v>
      </c>
    </row>
    <row r="64" spans="1:13" ht="8.25" customHeight="1" x14ac:dyDescent="0.2">
      <c r="G64" s="481"/>
      <c r="H64" s="481"/>
      <c r="I64" s="481"/>
      <c r="J64" s="481"/>
      <c r="K64" s="481"/>
      <c r="L64" s="481"/>
      <c r="M64" s="501"/>
    </row>
    <row r="65" spans="1:13" ht="12.6" customHeight="1" x14ac:dyDescent="0.2">
      <c r="A65" s="198" t="s">
        <v>275</v>
      </c>
      <c r="G65" s="481"/>
      <c r="H65" s="481"/>
      <c r="I65" s="481"/>
      <c r="J65" s="481"/>
      <c r="K65" s="481"/>
      <c r="L65" s="481"/>
      <c r="M65" s="501"/>
    </row>
    <row r="66" spans="1:13" ht="12.6" customHeight="1" x14ac:dyDescent="0.2">
      <c r="A66" s="198" t="s">
        <v>158</v>
      </c>
      <c r="G66" s="481"/>
      <c r="H66" s="481"/>
      <c r="I66" s="481"/>
      <c r="J66" s="481"/>
      <c r="K66" s="481"/>
      <c r="L66" s="481"/>
      <c r="M66" s="501">
        <f t="shared" ref="M66" si="3">M48+M64</f>
        <v>0</v>
      </c>
    </row>
    <row r="67" spans="1:13" ht="12.6" customHeight="1" x14ac:dyDescent="0.2">
      <c r="A67" s="198" t="s">
        <v>276</v>
      </c>
      <c r="G67" s="456"/>
      <c r="H67" s="480"/>
      <c r="I67" s="456"/>
      <c r="J67" s="480"/>
      <c r="K67" s="456"/>
      <c r="L67" s="480"/>
      <c r="M67" s="484">
        <f>SUM(G67:K67)</f>
        <v>0</v>
      </c>
    </row>
    <row r="68" spans="1:13" ht="8.25" customHeight="1" x14ac:dyDescent="0.2">
      <c r="G68" s="481"/>
      <c r="H68" s="481"/>
      <c r="I68" s="481"/>
      <c r="J68" s="481"/>
      <c r="K68" s="481"/>
      <c r="L68" s="481"/>
      <c r="M68" s="481"/>
    </row>
    <row r="69" spans="1:13" ht="12.75" customHeight="1" x14ac:dyDescent="0.2">
      <c r="B69" s="388"/>
      <c r="C69" s="198" t="s">
        <v>277</v>
      </c>
      <c r="F69" s="388"/>
      <c r="G69" s="501">
        <f>SUM(G63:G67)</f>
        <v>0</v>
      </c>
      <c r="H69" s="480"/>
      <c r="I69" s="501">
        <f>SUM(I63:I67)</f>
        <v>0</v>
      </c>
      <c r="J69" s="480"/>
      <c r="K69" s="501">
        <f>SUM(K63:K67)</f>
        <v>0</v>
      </c>
      <c r="L69" s="480"/>
      <c r="M69" s="501">
        <f>SUM(M63:M67)</f>
        <v>0</v>
      </c>
    </row>
    <row r="70" spans="1:13" ht="9" customHeight="1" x14ac:dyDescent="0.2">
      <c r="A70" s="388"/>
      <c r="B70" s="388"/>
      <c r="E70" s="388"/>
      <c r="F70" s="388"/>
      <c r="G70" s="499"/>
      <c r="H70" s="480"/>
      <c r="I70" s="499"/>
      <c r="J70" s="480"/>
      <c r="K70" s="499"/>
      <c r="L70" s="480"/>
      <c r="M70" s="499"/>
    </row>
    <row r="71" spans="1:13" ht="15" x14ac:dyDescent="0.25">
      <c r="A71" s="403" t="s">
        <v>278</v>
      </c>
      <c r="B71" s="388"/>
      <c r="E71" s="388"/>
      <c r="F71" s="388"/>
      <c r="G71" s="499"/>
      <c r="H71" s="480"/>
      <c r="I71" s="499"/>
      <c r="J71" s="480"/>
      <c r="K71" s="499"/>
      <c r="L71" s="480"/>
      <c r="M71" s="499"/>
    </row>
    <row r="72" spans="1:13" ht="12.75" customHeight="1" x14ac:dyDescent="0.2">
      <c r="A72" s="388" t="s">
        <v>279</v>
      </c>
      <c r="G72" s="501"/>
      <c r="H72" s="480"/>
      <c r="I72" s="501"/>
      <c r="J72" s="480"/>
      <c r="K72" s="501"/>
      <c r="L72" s="480"/>
      <c r="M72" s="501">
        <f t="shared" ref="M72:M74" si="4">SUM(G72:K72)</f>
        <v>0</v>
      </c>
    </row>
    <row r="73" spans="1:13" ht="12" customHeight="1" x14ac:dyDescent="0.2">
      <c r="A73" s="388"/>
      <c r="G73" s="501"/>
      <c r="H73" s="480"/>
      <c r="I73" s="501"/>
      <c r="J73" s="480"/>
      <c r="K73" s="501"/>
      <c r="L73" s="480"/>
      <c r="M73" s="501"/>
    </row>
    <row r="74" spans="1:13" ht="12.75" customHeight="1" x14ac:dyDescent="0.2">
      <c r="A74" s="405" t="s">
        <v>280</v>
      </c>
      <c r="G74" s="456"/>
      <c r="H74" s="480"/>
      <c r="I74" s="456"/>
      <c r="J74" s="480"/>
      <c r="K74" s="456"/>
      <c r="L74" s="480"/>
      <c r="M74" s="456">
        <f t="shared" si="4"/>
        <v>0</v>
      </c>
    </row>
    <row r="75" spans="1:13" ht="9" customHeight="1" x14ac:dyDescent="0.2">
      <c r="A75" s="388"/>
      <c r="G75" s="495"/>
      <c r="H75" s="477"/>
      <c r="I75" s="495"/>
      <c r="J75" s="477"/>
      <c r="K75" s="495"/>
      <c r="L75" s="477"/>
      <c r="M75" s="495"/>
    </row>
    <row r="76" spans="1:13" ht="12.75" customHeight="1" thickBot="1" x14ac:dyDescent="0.25">
      <c r="A76" s="388" t="s">
        <v>281</v>
      </c>
      <c r="G76" s="496">
        <f>+G69+G72+G74</f>
        <v>0</v>
      </c>
      <c r="H76" s="477"/>
      <c r="I76" s="496">
        <f>+I69+I72+I74</f>
        <v>0</v>
      </c>
      <c r="J76" s="477"/>
      <c r="K76" s="496">
        <f>+K69+K72+K74</f>
        <v>0</v>
      </c>
      <c r="L76" s="477"/>
      <c r="M76" s="496">
        <f>+M69+M72+M74</f>
        <v>0</v>
      </c>
    </row>
    <row r="77" spans="1:13" ht="9" customHeight="1" thickTop="1" x14ac:dyDescent="0.2">
      <c r="G77" s="382"/>
      <c r="I77" s="382"/>
      <c r="K77" s="382"/>
      <c r="M77" s="382"/>
    </row>
    <row r="78" spans="1:13" x14ac:dyDescent="0.2">
      <c r="E78" s="388" t="s">
        <v>1</v>
      </c>
      <c r="F78" s="388"/>
      <c r="G78" s="382"/>
      <c r="I78" s="382"/>
      <c r="K78" s="382"/>
      <c r="M78" s="382"/>
    </row>
    <row r="79" spans="1:13" ht="12" customHeight="1" x14ac:dyDescent="0.2">
      <c r="A79" s="398" t="s">
        <v>71</v>
      </c>
      <c r="G79" s="207"/>
      <c r="I79" s="207"/>
      <c r="K79" s="207"/>
      <c r="M79" s="207"/>
    </row>
    <row r="80" spans="1:13" ht="12" customHeight="1" x14ac:dyDescent="0.2">
      <c r="A80" s="398"/>
      <c r="G80" s="207"/>
      <c r="I80" s="207"/>
      <c r="K80" s="207"/>
      <c r="M80" s="207"/>
    </row>
    <row r="81" spans="1:13" ht="12" customHeight="1" x14ac:dyDescent="0.2">
      <c r="A81" s="347" t="s">
        <v>234</v>
      </c>
      <c r="G81" s="207"/>
      <c r="I81" s="659"/>
      <c r="K81" s="207"/>
      <c r="M81" s="207"/>
    </row>
    <row r="82" spans="1:13" ht="12" customHeight="1" x14ac:dyDescent="0.2">
      <c r="G82" s="406"/>
      <c r="I82" s="406"/>
      <c r="K82" s="406"/>
      <c r="M82" s="406"/>
    </row>
    <row r="83" spans="1:13" x14ac:dyDescent="0.2">
      <c r="G83" s="197" t="s">
        <v>73</v>
      </c>
      <c r="H83" s="197"/>
      <c r="I83" s="197" t="s">
        <v>73</v>
      </c>
      <c r="J83" s="197"/>
      <c r="K83" s="197" t="s">
        <v>73</v>
      </c>
      <c r="L83" s="197"/>
      <c r="M83" s="197" t="s">
        <v>73</v>
      </c>
    </row>
    <row r="84" spans="1:13" ht="13.5" customHeight="1" x14ac:dyDescent="0.2">
      <c r="G84" s="207">
        <f>G76-'Proprietary Funds - BS'!G98</f>
        <v>0</v>
      </c>
      <c r="I84" s="207">
        <f>I76-'Proprietary Funds - BS'!I98</f>
        <v>0</v>
      </c>
      <c r="K84" s="207">
        <f>K76-'Proprietary Funds - BS'!K98</f>
        <v>0</v>
      </c>
      <c r="M84" s="207">
        <f>M76-'Proprietary Funds - BS'!M98</f>
        <v>0</v>
      </c>
    </row>
    <row r="85" spans="1:13" ht="9" customHeight="1" x14ac:dyDescent="0.2"/>
    <row r="86" spans="1:13" ht="15.75" customHeight="1" x14ac:dyDescent="0.2">
      <c r="A86" s="219" t="s">
        <v>74</v>
      </c>
    </row>
    <row r="87" spans="1:13" ht="13.5" customHeight="1" x14ac:dyDescent="0.2">
      <c r="B87" s="220" t="s">
        <v>75</v>
      </c>
      <c r="G87" s="244"/>
      <c r="H87" s="244"/>
      <c r="I87" s="244"/>
      <c r="J87" s="244"/>
      <c r="K87" s="244"/>
      <c r="L87" s="244"/>
      <c r="M87" s="244"/>
    </row>
    <row r="88" spans="1:13" x14ac:dyDescent="0.2">
      <c r="B88" s="220" t="s">
        <v>76</v>
      </c>
      <c r="C88" s="220"/>
      <c r="D88" s="220"/>
      <c r="E88" s="190"/>
      <c r="F88" s="189"/>
      <c r="G88" s="189"/>
      <c r="H88" s="189"/>
      <c r="I88" s="189"/>
      <c r="J88" s="189"/>
      <c r="K88" s="244"/>
      <c r="L88" s="244"/>
      <c r="M88" s="244"/>
    </row>
    <row r="89" spans="1:13" x14ac:dyDescent="0.2">
      <c r="A89" s="206"/>
      <c r="B89" s="672" t="s">
        <v>77</v>
      </c>
      <c r="C89" s="672"/>
      <c r="D89" s="672"/>
      <c r="E89" s="672"/>
      <c r="F89" s="672"/>
      <c r="G89" s="672"/>
      <c r="H89" s="672"/>
      <c r="I89" s="672"/>
      <c r="J89" s="672"/>
    </row>
    <row r="90" spans="1:13" ht="12" customHeight="1" x14ac:dyDescent="0.2"/>
    <row r="91" spans="1:13" ht="9" customHeight="1" x14ac:dyDescent="0.2"/>
    <row r="92" spans="1:13" ht="19.149999999999999" customHeight="1" x14ac:dyDescent="0.2">
      <c r="A92" s="278"/>
      <c r="B92" s="278"/>
      <c r="C92" s="278"/>
      <c r="E92" s="286" t="s">
        <v>79</v>
      </c>
      <c r="F92" s="280" t="s">
        <v>80</v>
      </c>
    </row>
    <row r="93" spans="1:13" ht="15.6" customHeight="1" x14ac:dyDescent="0.2">
      <c r="A93" s="279"/>
      <c r="B93" s="279"/>
      <c r="C93" s="279"/>
      <c r="E93" s="279" t="s">
        <v>166</v>
      </c>
      <c r="F93" s="281" t="s">
        <v>167</v>
      </c>
    </row>
    <row r="94" spans="1:13" ht="15.6" customHeight="1" x14ac:dyDescent="0.2">
      <c r="A94" s="279"/>
      <c r="B94" s="279"/>
      <c r="C94" s="279"/>
      <c r="E94" s="279" t="s">
        <v>168</v>
      </c>
      <c r="F94" s="281" t="s">
        <v>169</v>
      </c>
    </row>
    <row r="95" spans="1:13" ht="15.6" customHeight="1" x14ac:dyDescent="0.2">
      <c r="A95" s="279"/>
      <c r="B95" s="279"/>
      <c r="C95" s="279"/>
      <c r="E95" s="279" t="s">
        <v>168</v>
      </c>
      <c r="F95" s="681" t="s">
        <v>282</v>
      </c>
      <c r="G95" s="681"/>
      <c r="H95" s="681"/>
      <c r="I95" s="681"/>
      <c r="J95" s="681"/>
      <c r="K95" s="681"/>
      <c r="L95" s="681"/>
      <c r="M95" s="681"/>
    </row>
    <row r="96" spans="1:13" ht="15.6" customHeight="1" x14ac:dyDescent="0.2">
      <c r="A96" s="279"/>
      <c r="B96" s="279"/>
      <c r="C96" s="279"/>
      <c r="E96" s="279"/>
      <c r="F96" s="681"/>
      <c r="G96" s="681"/>
      <c r="H96" s="681"/>
      <c r="I96" s="681"/>
      <c r="J96" s="681"/>
      <c r="K96" s="681"/>
      <c r="L96" s="681"/>
      <c r="M96" s="681"/>
    </row>
    <row r="97" spans="1:13" ht="15.6" customHeight="1" x14ac:dyDescent="0.2">
      <c r="A97" s="279"/>
      <c r="B97" s="279"/>
      <c r="C97" s="279"/>
      <c r="E97" s="279"/>
      <c r="F97" s="681"/>
      <c r="G97" s="681"/>
      <c r="H97" s="681"/>
      <c r="I97" s="681"/>
      <c r="J97" s="681"/>
      <c r="K97" s="681"/>
      <c r="L97" s="681"/>
      <c r="M97" s="681"/>
    </row>
    <row r="98" spans="1:13" ht="15.6" customHeight="1" x14ac:dyDescent="0.2">
      <c r="A98" s="279"/>
      <c r="B98" s="279"/>
      <c r="C98" s="279"/>
      <c r="E98" s="279" t="s">
        <v>171</v>
      </c>
      <c r="F98" s="281" t="s">
        <v>172</v>
      </c>
    </row>
    <row r="99" spans="1:13" ht="15.6" customHeight="1" x14ac:dyDescent="0.2">
      <c r="A99" s="279"/>
      <c r="B99" s="279"/>
      <c r="C99" s="279"/>
      <c r="E99" s="279" t="s">
        <v>173</v>
      </c>
      <c r="F99" s="281" t="s">
        <v>174</v>
      </c>
    </row>
    <row r="100" spans="1:13" ht="15.6" customHeight="1" x14ac:dyDescent="0.2">
      <c r="A100" s="279"/>
      <c r="B100" s="279"/>
      <c r="C100" s="279"/>
      <c r="E100" s="279" t="s">
        <v>175</v>
      </c>
      <c r="F100" s="281" t="s">
        <v>283</v>
      </c>
    </row>
    <row r="101" spans="1:13" ht="15.6" customHeight="1" x14ac:dyDescent="0.2">
      <c r="A101" s="279"/>
      <c r="B101" s="279"/>
      <c r="C101" s="279"/>
      <c r="E101" s="279" t="s">
        <v>177</v>
      </c>
      <c r="F101" s="281" t="s">
        <v>178</v>
      </c>
    </row>
    <row r="102" spans="1:13" x14ac:dyDescent="0.2">
      <c r="E102" s="262" t="s">
        <v>246</v>
      </c>
      <c r="F102" s="270" t="s">
        <v>284</v>
      </c>
    </row>
  </sheetData>
  <mergeCells count="3">
    <mergeCell ref="F95:M97"/>
    <mergeCell ref="B89:J89"/>
    <mergeCell ref="A1:M1"/>
  </mergeCells>
  <pageMargins left="0.75" right="0.5" top="0.75" bottom="0.5" header="0.3" footer="0.5"/>
  <pageSetup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pageSetUpPr fitToPage="1"/>
  </sheetPr>
  <dimension ref="A1:BG138"/>
  <sheetViews>
    <sheetView view="pageBreakPreview" zoomScaleNormal="100" zoomScaleSheetLayoutView="100" workbookViewId="0">
      <selection activeCell="J127" sqref="J127"/>
    </sheetView>
  </sheetViews>
  <sheetFormatPr defaultColWidth="9.140625" defaultRowHeight="14.25" x14ac:dyDescent="0.2"/>
  <cols>
    <col min="1" max="3" width="2.7109375" style="198" customWidth="1"/>
    <col min="4" max="4" width="69" style="198" customWidth="1"/>
    <col min="5" max="5" width="2.140625" style="198" customWidth="1"/>
    <col min="6" max="6" width="15.7109375" style="198" customWidth="1"/>
    <col min="7" max="7" width="1.7109375" style="198" customWidth="1"/>
    <col min="8" max="8" width="15.7109375" style="198" customWidth="1"/>
    <col min="9" max="9" width="1.7109375" style="198" customWidth="1"/>
    <col min="10" max="10" width="15.7109375" style="198" customWidth="1"/>
    <col min="11" max="11" width="1.7109375" style="198" customWidth="1"/>
    <col min="12" max="12" width="15.7109375" style="198" customWidth="1"/>
    <col min="13" max="13" width="1.42578125" style="215" customWidth="1"/>
    <col min="14" max="14" width="2.85546875" style="198" bestFit="1" customWidth="1"/>
    <col min="15" max="15" width="18" style="198" customWidth="1"/>
    <col min="16" max="16384" width="9.140625" style="198"/>
  </cols>
  <sheetData>
    <row r="1" spans="1:17" ht="20.25" customHeight="1" x14ac:dyDescent="0.2">
      <c r="A1" s="192" t="s">
        <v>0</v>
      </c>
      <c r="B1" s="193"/>
      <c r="C1" s="301"/>
      <c r="D1" s="301"/>
      <c r="E1" s="301"/>
      <c r="F1" s="301"/>
      <c r="G1" s="301"/>
      <c r="H1" s="301"/>
      <c r="I1" s="301"/>
      <c r="J1" s="301"/>
      <c r="K1" s="301"/>
      <c r="L1" s="301"/>
    </row>
    <row r="2" spans="1:17" ht="20.25" customHeight="1" x14ac:dyDescent="0.2">
      <c r="A2" s="193" t="s">
        <v>285</v>
      </c>
      <c r="B2" s="193"/>
      <c r="C2" s="301"/>
      <c r="D2" s="301"/>
      <c r="E2" s="301"/>
      <c r="F2" s="301"/>
      <c r="G2" s="301"/>
      <c r="H2" s="301"/>
      <c r="I2" s="301"/>
      <c r="J2" s="301"/>
      <c r="K2" s="301"/>
      <c r="L2" s="301"/>
    </row>
    <row r="3" spans="1:17" ht="20.25" customHeight="1" x14ac:dyDescent="0.2">
      <c r="A3" s="194" t="s">
        <v>180</v>
      </c>
      <c r="B3" s="193"/>
      <c r="C3" s="301"/>
      <c r="D3" s="301"/>
      <c r="E3" s="301"/>
      <c r="F3" s="301"/>
      <c r="G3" s="301"/>
      <c r="H3" s="301"/>
      <c r="I3" s="301"/>
      <c r="J3" s="301"/>
      <c r="K3" s="301"/>
      <c r="L3" s="255" t="s">
        <v>286</v>
      </c>
    </row>
    <row r="4" spans="1:17" ht="20.25" customHeight="1" thickBot="1" x14ac:dyDescent="0.3">
      <c r="A4" s="588" t="s">
        <v>97</v>
      </c>
      <c r="B4" s="589"/>
      <c r="C4" s="590"/>
      <c r="D4" s="590"/>
      <c r="E4" s="590"/>
      <c r="F4" s="590"/>
      <c r="G4" s="590"/>
      <c r="H4" s="590"/>
      <c r="I4" s="590"/>
      <c r="J4" s="590"/>
      <c r="K4" s="302"/>
      <c r="L4" s="331" t="s">
        <v>287</v>
      </c>
    </row>
    <row r="5" spans="1:17" x14ac:dyDescent="0.2">
      <c r="A5" s="195"/>
      <c r="B5" s="195"/>
      <c r="C5" s="195"/>
      <c r="D5" s="195"/>
      <c r="E5" s="195"/>
      <c r="F5" s="195"/>
      <c r="G5" s="195"/>
      <c r="H5" s="195"/>
      <c r="I5" s="195"/>
      <c r="J5" s="195"/>
      <c r="K5" s="195"/>
      <c r="L5" s="195"/>
    </row>
    <row r="6" spans="1:17" ht="15" x14ac:dyDescent="0.25">
      <c r="A6" s="409"/>
      <c r="B6" s="409"/>
      <c r="C6" s="409"/>
      <c r="D6" s="409"/>
      <c r="E6" s="409"/>
      <c r="F6" s="410"/>
      <c r="G6" s="410"/>
      <c r="H6" s="410"/>
      <c r="I6" s="410"/>
      <c r="J6" s="197"/>
      <c r="K6" s="473"/>
      <c r="L6" s="381"/>
      <c r="M6" s="402"/>
      <c r="O6" s="684" t="s">
        <v>288</v>
      </c>
    </row>
    <row r="7" spans="1:17" ht="15" x14ac:dyDescent="0.25">
      <c r="A7" s="409"/>
      <c r="B7" s="409"/>
      <c r="C7" s="409"/>
      <c r="D7" s="409"/>
      <c r="E7" s="409"/>
      <c r="F7" s="410"/>
      <c r="G7" s="410"/>
      <c r="H7" s="410"/>
      <c r="I7" s="410"/>
      <c r="J7" s="197"/>
      <c r="K7" s="473"/>
      <c r="M7" s="402"/>
      <c r="O7" s="684"/>
    </row>
    <row r="8" spans="1:17" ht="15" x14ac:dyDescent="0.25">
      <c r="A8" s="409"/>
      <c r="B8" s="409"/>
      <c r="C8" s="409"/>
      <c r="D8" s="409"/>
      <c r="E8" s="409"/>
      <c r="F8" s="410"/>
      <c r="G8" s="410"/>
      <c r="H8" s="410"/>
      <c r="I8" s="410"/>
      <c r="J8" s="383" t="s">
        <v>99</v>
      </c>
      <c r="K8" s="383"/>
      <c r="L8" s="383" t="s">
        <v>182</v>
      </c>
      <c r="M8" s="402"/>
      <c r="O8" s="684"/>
    </row>
    <row r="9" spans="1:17" ht="15" x14ac:dyDescent="0.25">
      <c r="A9" s="409"/>
      <c r="B9" s="409"/>
      <c r="C9" s="409"/>
      <c r="D9" s="409"/>
      <c r="E9" s="409"/>
      <c r="F9" s="410"/>
      <c r="G9" s="410"/>
      <c r="H9" s="410"/>
      <c r="I9" s="410"/>
      <c r="J9" s="383" t="s">
        <v>183</v>
      </c>
      <c r="K9" s="383"/>
      <c r="L9" s="383" t="s">
        <v>183</v>
      </c>
      <c r="M9" s="402"/>
      <c r="O9" s="684"/>
    </row>
    <row r="10" spans="1:17" ht="17.25" customHeight="1" x14ac:dyDescent="0.25">
      <c r="A10" s="409"/>
      <c r="B10" s="409"/>
      <c r="C10" s="409"/>
      <c r="D10" s="409"/>
      <c r="F10" s="401" t="s">
        <v>10</v>
      </c>
      <c r="G10" s="494"/>
      <c r="H10" s="401" t="s">
        <v>11</v>
      </c>
      <c r="I10" s="494"/>
      <c r="J10" s="385" t="s">
        <v>184</v>
      </c>
      <c r="K10" s="383"/>
      <c r="L10" s="385" t="s">
        <v>14</v>
      </c>
      <c r="M10" s="472"/>
      <c r="O10" s="684"/>
    </row>
    <row r="11" spans="1:17" ht="15" x14ac:dyDescent="0.25">
      <c r="A11" s="685" t="s">
        <v>289</v>
      </c>
      <c r="B11" s="686"/>
      <c r="C11" s="686"/>
      <c r="D11" s="686"/>
      <c r="E11" s="666"/>
      <c r="F11" s="666"/>
      <c r="G11" s="666"/>
      <c r="H11" s="666"/>
      <c r="I11" s="666"/>
      <c r="J11" s="666"/>
      <c r="K11" s="666"/>
      <c r="L11" s="666"/>
      <c r="N11" s="205" t="s">
        <v>1</v>
      </c>
    </row>
    <row r="12" spans="1:17" ht="12.75" customHeight="1" x14ac:dyDescent="0.2">
      <c r="A12" s="409" t="s">
        <v>290</v>
      </c>
      <c r="C12" s="409"/>
      <c r="D12" s="409"/>
      <c r="F12" s="502">
        <v>0</v>
      </c>
      <c r="G12" s="503"/>
      <c r="H12" s="502">
        <v>0</v>
      </c>
      <c r="I12" s="503"/>
      <c r="J12" s="502">
        <v>0</v>
      </c>
      <c r="K12" s="503"/>
      <c r="L12" s="502">
        <f>SUM(F12:J12)</f>
        <v>0</v>
      </c>
      <c r="O12" s="283" t="s">
        <v>291</v>
      </c>
    </row>
    <row r="13" spans="1:17" ht="12.75" customHeight="1" x14ac:dyDescent="0.2">
      <c r="A13" s="409" t="s">
        <v>292</v>
      </c>
      <c r="C13" s="409"/>
      <c r="D13" s="409"/>
      <c r="E13" s="410"/>
      <c r="F13" s="450"/>
      <c r="G13" s="505"/>
      <c r="H13" s="450"/>
      <c r="I13" s="505"/>
      <c r="J13" s="450"/>
      <c r="K13" s="505"/>
      <c r="L13" s="506">
        <f>SUM(F13:J13)</f>
        <v>0</v>
      </c>
    </row>
    <row r="14" spans="1:17" ht="12.75" customHeight="1" x14ac:dyDescent="0.2">
      <c r="A14" s="409" t="s">
        <v>293</v>
      </c>
      <c r="C14" s="409"/>
      <c r="D14" s="409"/>
      <c r="E14" s="410"/>
      <c r="F14" s="450"/>
      <c r="G14" s="505"/>
      <c r="H14" s="450"/>
      <c r="I14" s="505"/>
      <c r="J14" s="450"/>
      <c r="K14" s="505"/>
      <c r="L14" s="506">
        <f>SUM(F14:J14)</f>
        <v>0</v>
      </c>
    </row>
    <row r="15" spans="1:17" ht="12.75" customHeight="1" x14ac:dyDescent="0.2">
      <c r="A15" s="409" t="s">
        <v>294</v>
      </c>
      <c r="C15" s="409"/>
      <c r="D15" s="409"/>
      <c r="F15" s="450"/>
      <c r="G15" s="505"/>
      <c r="H15" s="450"/>
      <c r="I15" s="505"/>
      <c r="J15" s="450"/>
      <c r="K15" s="505"/>
      <c r="L15" s="506">
        <f>SUM(F15:J15)</f>
        <v>0</v>
      </c>
      <c r="M15" s="216"/>
      <c r="N15" s="216"/>
      <c r="O15" s="216"/>
      <c r="P15" s="216"/>
      <c r="Q15" s="216"/>
    </row>
    <row r="16" spans="1:17" ht="12.75" customHeight="1" x14ac:dyDescent="0.2">
      <c r="A16" s="409" t="s">
        <v>295</v>
      </c>
      <c r="C16" s="409"/>
      <c r="D16" s="409"/>
      <c r="F16" s="450"/>
      <c r="G16" s="505"/>
      <c r="H16" s="450"/>
      <c r="I16" s="505"/>
      <c r="J16" s="450"/>
      <c r="K16" s="505"/>
      <c r="L16" s="506">
        <f>SUM(F16:J16)</f>
        <v>0</v>
      </c>
      <c r="M16" s="216"/>
      <c r="N16" s="216"/>
      <c r="O16" s="216"/>
      <c r="P16" s="216"/>
      <c r="Q16" s="216"/>
    </row>
    <row r="17" spans="1:17" ht="12.75" customHeight="1" x14ac:dyDescent="0.2">
      <c r="A17" s="409" t="s">
        <v>296</v>
      </c>
      <c r="C17" s="409"/>
      <c r="D17" s="409"/>
      <c r="F17" s="450"/>
      <c r="G17" s="505"/>
      <c r="H17" s="450"/>
      <c r="I17" s="505"/>
      <c r="J17" s="450"/>
      <c r="K17" s="505"/>
      <c r="L17" s="506">
        <f t="shared" ref="L17:L18" si="0">SUM(F17:J17)</f>
        <v>0</v>
      </c>
      <c r="M17" s="216"/>
      <c r="N17" s="216"/>
      <c r="O17" s="216"/>
      <c r="P17" s="216"/>
      <c r="Q17" s="216"/>
    </row>
    <row r="18" spans="1:17" ht="12.75" customHeight="1" x14ac:dyDescent="0.2">
      <c r="A18" s="409" t="s">
        <v>297</v>
      </c>
      <c r="C18" s="409"/>
      <c r="D18" s="409"/>
      <c r="F18" s="450"/>
      <c r="G18" s="505"/>
      <c r="H18" s="450"/>
      <c r="I18" s="505"/>
      <c r="J18" s="450"/>
      <c r="K18" s="505"/>
      <c r="L18" s="506">
        <f t="shared" si="0"/>
        <v>0</v>
      </c>
      <c r="M18" s="216"/>
      <c r="N18" s="216"/>
      <c r="O18" s="216"/>
      <c r="P18" s="216"/>
      <c r="Q18" s="216"/>
    </row>
    <row r="19" spans="1:17" ht="12.75" customHeight="1" x14ac:dyDescent="0.2">
      <c r="A19" s="409" t="s">
        <v>298</v>
      </c>
      <c r="C19" s="409"/>
      <c r="D19" s="409"/>
      <c r="F19" s="456"/>
      <c r="G19" s="505"/>
      <c r="H19" s="456"/>
      <c r="I19" s="505"/>
      <c r="J19" s="456"/>
      <c r="K19" s="505"/>
      <c r="L19" s="507">
        <f>SUM(F19:J19)</f>
        <v>0</v>
      </c>
      <c r="M19" s="216"/>
      <c r="N19" s="216"/>
      <c r="O19" s="216"/>
      <c r="P19" s="216"/>
      <c r="Q19" s="216"/>
    </row>
    <row r="20" spans="1:17" ht="12.75" customHeight="1" x14ac:dyDescent="0.2">
      <c r="A20" s="409"/>
      <c r="B20" s="409"/>
      <c r="C20" s="409"/>
      <c r="D20" s="409"/>
      <c r="F20" s="505"/>
      <c r="G20" s="505"/>
      <c r="H20" s="505"/>
      <c r="I20" s="505"/>
      <c r="J20" s="505"/>
      <c r="K20" s="505"/>
      <c r="L20" s="505"/>
      <c r="M20" s="216"/>
      <c r="N20" s="216"/>
      <c r="O20" s="216"/>
      <c r="P20" s="216"/>
      <c r="Q20" s="216"/>
    </row>
    <row r="21" spans="1:17" ht="12.75" customHeight="1" x14ac:dyDescent="0.2">
      <c r="A21" s="409"/>
      <c r="B21" s="409" t="s">
        <v>299</v>
      </c>
      <c r="D21" s="409"/>
      <c r="F21" s="508">
        <f>SUM(F12:F19)</f>
        <v>0</v>
      </c>
      <c r="G21" s="505"/>
      <c r="H21" s="508">
        <f>SUM(H12:H19)</f>
        <v>0</v>
      </c>
      <c r="I21" s="505"/>
      <c r="J21" s="508">
        <f>SUM(J12:J19)</f>
        <v>0</v>
      </c>
      <c r="K21" s="505"/>
      <c r="L21" s="508">
        <f>SUM(L12:L19)</f>
        <v>0</v>
      </c>
    </row>
    <row r="22" spans="1:17" ht="12.75" customHeight="1" x14ac:dyDescent="0.2">
      <c r="A22" s="409"/>
      <c r="B22" s="409"/>
      <c r="C22" s="409"/>
      <c r="D22" s="409"/>
      <c r="F22" s="505"/>
      <c r="G22" s="505"/>
      <c r="H22" s="505"/>
      <c r="I22" s="505"/>
      <c r="J22" s="505"/>
      <c r="K22" s="505"/>
      <c r="L22" s="505"/>
    </row>
    <row r="23" spans="1:17" ht="15" x14ac:dyDescent="0.2">
      <c r="A23" s="685" t="s">
        <v>300</v>
      </c>
      <c r="B23" s="686"/>
      <c r="C23" s="686"/>
      <c r="D23" s="686"/>
      <c r="F23" s="505"/>
      <c r="G23" s="505"/>
      <c r="H23" s="505"/>
      <c r="I23" s="505"/>
      <c r="J23" s="505"/>
      <c r="K23" s="505"/>
      <c r="L23" s="505"/>
      <c r="O23" s="283" t="s">
        <v>301</v>
      </c>
    </row>
    <row r="24" spans="1:17" ht="12.6" customHeight="1" x14ac:dyDescent="0.2">
      <c r="A24" s="367" t="s">
        <v>302</v>
      </c>
      <c r="B24" s="414"/>
      <c r="C24" s="414"/>
      <c r="D24" s="414"/>
      <c r="F24" s="505"/>
      <c r="G24" s="505"/>
      <c r="H24" s="505"/>
      <c r="I24" s="505"/>
      <c r="J24" s="505"/>
      <c r="K24" s="505"/>
      <c r="L24" s="506">
        <f t="shared" ref="L24:L28" si="1">SUM(F24:J24)</f>
        <v>0</v>
      </c>
    </row>
    <row r="25" spans="1:17" ht="12.6" customHeight="1" x14ac:dyDescent="0.2">
      <c r="A25" s="367" t="s">
        <v>303</v>
      </c>
      <c r="B25" s="414"/>
      <c r="C25" s="414"/>
      <c r="D25" s="414"/>
      <c r="F25" s="505"/>
      <c r="G25" s="505"/>
      <c r="H25" s="505"/>
      <c r="I25" s="505"/>
      <c r="J25" s="505"/>
      <c r="K25" s="505"/>
      <c r="L25" s="506">
        <f t="shared" si="1"/>
        <v>0</v>
      </c>
    </row>
    <row r="26" spans="1:17" ht="12.6" customHeight="1" x14ac:dyDescent="0.2">
      <c r="A26" s="367" t="s">
        <v>304</v>
      </c>
      <c r="B26" s="414"/>
      <c r="C26" s="414"/>
      <c r="D26" s="414"/>
      <c r="F26" s="505"/>
      <c r="G26" s="505"/>
      <c r="H26" s="505"/>
      <c r="I26" s="505"/>
      <c r="J26" s="505"/>
      <c r="K26" s="505"/>
      <c r="L26" s="506">
        <f t="shared" si="1"/>
        <v>0</v>
      </c>
    </row>
    <row r="27" spans="1:17" ht="12.75" customHeight="1" x14ac:dyDescent="0.2">
      <c r="A27" s="367" t="s">
        <v>267</v>
      </c>
      <c r="C27" s="409"/>
      <c r="D27" s="409"/>
      <c r="F27" s="450"/>
      <c r="G27" s="480"/>
      <c r="H27" s="450"/>
      <c r="I27" s="480"/>
      <c r="J27" s="450"/>
      <c r="K27" s="480"/>
      <c r="L27" s="506">
        <f>SUM(F27:J27)</f>
        <v>0</v>
      </c>
      <c r="O27" s="197"/>
    </row>
    <row r="28" spans="1:17" ht="12.75" customHeight="1" x14ac:dyDescent="0.2">
      <c r="A28" s="367" t="s">
        <v>305</v>
      </c>
      <c r="C28" s="409"/>
      <c r="D28" s="409"/>
      <c r="F28" s="450"/>
      <c r="G28" s="480"/>
      <c r="H28" s="450"/>
      <c r="I28" s="480"/>
      <c r="J28" s="450"/>
      <c r="K28" s="480"/>
      <c r="L28" s="506">
        <f t="shared" si="1"/>
        <v>0</v>
      </c>
      <c r="O28" s="197"/>
    </row>
    <row r="29" spans="1:17" ht="12.75" customHeight="1" x14ac:dyDescent="0.2">
      <c r="A29" s="367" t="s">
        <v>306</v>
      </c>
      <c r="C29" s="409"/>
      <c r="D29" s="409"/>
      <c r="F29" s="456"/>
      <c r="G29" s="509"/>
      <c r="H29" s="456"/>
      <c r="I29" s="509"/>
      <c r="J29" s="456"/>
      <c r="K29" s="509"/>
      <c r="L29" s="507">
        <f>SUM(F29:J29)</f>
        <v>0</v>
      </c>
      <c r="O29" s="197"/>
    </row>
    <row r="30" spans="1:17" ht="12.75" customHeight="1" x14ac:dyDescent="0.2">
      <c r="C30" s="409"/>
      <c r="D30" s="409"/>
      <c r="F30" s="505"/>
      <c r="G30" s="505"/>
      <c r="H30" s="505"/>
      <c r="I30" s="505"/>
      <c r="J30" s="505"/>
      <c r="K30" s="505"/>
      <c r="L30" s="505"/>
      <c r="M30" s="217"/>
    </row>
    <row r="31" spans="1:17" ht="12.75" customHeight="1" x14ac:dyDescent="0.2">
      <c r="A31" s="409"/>
      <c r="B31" s="409" t="s">
        <v>307</v>
      </c>
      <c r="D31" s="409"/>
      <c r="F31" s="508">
        <f>SUM(F24:F29)</f>
        <v>0</v>
      </c>
      <c r="G31" s="506"/>
      <c r="H31" s="508">
        <f>SUM(H24:H29)</f>
        <v>0</v>
      </c>
      <c r="I31" s="506"/>
      <c r="J31" s="508">
        <f>SUM(J24:J29)</f>
        <v>0</v>
      </c>
      <c r="K31" s="506"/>
      <c r="L31" s="508">
        <f>SUM(L24:L29)</f>
        <v>0</v>
      </c>
      <c r="M31" s="217"/>
    </row>
    <row r="32" spans="1:17" ht="12.75" customHeight="1" x14ac:dyDescent="0.2">
      <c r="A32" s="409"/>
      <c r="B32" s="409"/>
      <c r="C32" s="409"/>
      <c r="D32" s="409"/>
      <c r="F32" s="505"/>
      <c r="G32" s="505"/>
      <c r="H32" s="505"/>
      <c r="I32" s="505"/>
      <c r="J32" s="505"/>
      <c r="K32" s="505"/>
      <c r="L32" s="505"/>
      <c r="M32" s="215" t="s">
        <v>1</v>
      </c>
    </row>
    <row r="33" spans="1:15" ht="15" x14ac:dyDescent="0.2">
      <c r="A33" s="685" t="s">
        <v>308</v>
      </c>
      <c r="B33" s="686"/>
      <c r="C33" s="686"/>
      <c r="D33" s="686"/>
      <c r="F33" s="505"/>
      <c r="G33" s="505"/>
      <c r="H33" s="505"/>
      <c r="I33" s="505"/>
      <c r="J33" s="505"/>
      <c r="K33" s="505"/>
      <c r="L33" s="505"/>
    </row>
    <row r="34" spans="1:15" ht="15" x14ac:dyDescent="0.2">
      <c r="A34" s="415" t="s">
        <v>309</v>
      </c>
      <c r="B34" s="414"/>
      <c r="C34" s="414"/>
      <c r="D34" s="414"/>
      <c r="F34" s="505"/>
      <c r="G34" s="505"/>
      <c r="H34" s="505"/>
      <c r="I34" s="505"/>
      <c r="J34" s="505"/>
      <c r="K34" s="505"/>
      <c r="L34" s="505"/>
      <c r="O34" s="283" t="s">
        <v>310</v>
      </c>
    </row>
    <row r="35" spans="1:15" ht="12.6" customHeight="1" x14ac:dyDescent="0.2">
      <c r="A35" s="367" t="s">
        <v>311</v>
      </c>
      <c r="B35" s="414"/>
      <c r="C35" s="414"/>
      <c r="D35" s="414"/>
      <c r="F35" s="505"/>
      <c r="G35" s="505"/>
      <c r="H35" s="505"/>
      <c r="I35" s="505"/>
      <c r="J35" s="505"/>
      <c r="K35" s="505"/>
      <c r="L35" s="506">
        <f t="shared" ref="L35:L46" si="2">SUM(F35:J35)</f>
        <v>0</v>
      </c>
    </row>
    <row r="36" spans="1:15" ht="12.6" customHeight="1" x14ac:dyDescent="0.2">
      <c r="A36" s="367" t="s">
        <v>269</v>
      </c>
      <c r="B36" s="414"/>
      <c r="C36" s="414"/>
      <c r="D36" s="414"/>
      <c r="F36" s="505"/>
      <c r="G36" s="505"/>
      <c r="H36" s="505"/>
      <c r="I36" s="505"/>
      <c r="J36" s="505"/>
      <c r="K36" s="505"/>
      <c r="L36" s="506">
        <f t="shared" si="2"/>
        <v>0</v>
      </c>
    </row>
    <row r="37" spans="1:15" ht="12.75" customHeight="1" x14ac:dyDescent="0.2">
      <c r="A37" s="367" t="s">
        <v>275</v>
      </c>
      <c r="B37" s="210"/>
      <c r="C37" s="409"/>
      <c r="D37" s="409"/>
      <c r="F37" s="450"/>
      <c r="G37" s="480"/>
      <c r="H37" s="450"/>
      <c r="I37" s="480"/>
      <c r="J37" s="450"/>
      <c r="K37" s="480"/>
      <c r="L37" s="506">
        <f t="shared" si="2"/>
        <v>0</v>
      </c>
      <c r="O37" s="197"/>
    </row>
    <row r="38" spans="1:15" ht="12.75" customHeight="1" x14ac:dyDescent="0.2">
      <c r="A38" s="628" t="s">
        <v>312</v>
      </c>
      <c r="B38" s="624"/>
      <c r="C38" s="634"/>
      <c r="D38" s="634"/>
      <c r="F38" s="450"/>
      <c r="G38" s="480"/>
      <c r="H38" s="450"/>
      <c r="I38" s="480"/>
      <c r="J38" s="450"/>
      <c r="K38" s="480"/>
      <c r="L38" s="506">
        <f t="shared" si="2"/>
        <v>0</v>
      </c>
      <c r="O38" s="197"/>
    </row>
    <row r="39" spans="1:15" ht="12.75" customHeight="1" x14ac:dyDescent="0.2">
      <c r="A39" s="628" t="s">
        <v>313</v>
      </c>
      <c r="B39" s="624"/>
      <c r="C39" s="634"/>
      <c r="D39" s="634"/>
      <c r="F39" s="450"/>
      <c r="G39" s="480"/>
      <c r="H39" s="450"/>
      <c r="I39" s="480"/>
      <c r="J39" s="450"/>
      <c r="K39" s="480"/>
      <c r="L39" s="506">
        <f t="shared" si="2"/>
        <v>0</v>
      </c>
      <c r="O39" s="197"/>
    </row>
    <row r="40" spans="1:15" ht="12.75" customHeight="1" x14ac:dyDescent="0.2">
      <c r="A40" s="367" t="s">
        <v>314</v>
      </c>
      <c r="B40" s="210"/>
      <c r="C40" s="409"/>
      <c r="D40" s="409"/>
      <c r="F40" s="450"/>
      <c r="G40" s="480"/>
      <c r="H40" s="450"/>
      <c r="I40" s="480"/>
      <c r="J40" s="450"/>
      <c r="K40" s="480"/>
      <c r="L40" s="506">
        <f>SUM(F40:J40)</f>
        <v>0</v>
      </c>
      <c r="O40" s="197"/>
    </row>
    <row r="41" spans="1:15" ht="12.75" customHeight="1" x14ac:dyDescent="0.2">
      <c r="A41" s="610" t="s">
        <v>315</v>
      </c>
      <c r="B41" s="664"/>
      <c r="C41" s="611"/>
      <c r="D41" s="611"/>
      <c r="F41" s="450"/>
      <c r="G41" s="480"/>
      <c r="H41" s="450"/>
      <c r="I41" s="480"/>
      <c r="J41" s="450"/>
      <c r="K41" s="480"/>
      <c r="L41" s="506">
        <f>SUM(F41:J41)</f>
        <v>0</v>
      </c>
      <c r="O41" s="197"/>
    </row>
    <row r="42" spans="1:15" ht="12.75" customHeight="1" x14ac:dyDescent="0.2">
      <c r="A42" s="367" t="s">
        <v>316</v>
      </c>
      <c r="B42" s="210"/>
      <c r="C42" s="409"/>
      <c r="D42" s="409"/>
      <c r="F42" s="450"/>
      <c r="G42" s="480"/>
      <c r="H42" s="450"/>
      <c r="I42" s="480"/>
      <c r="J42" s="450"/>
      <c r="K42" s="480"/>
      <c r="L42" s="506">
        <f t="shared" si="2"/>
        <v>0</v>
      </c>
      <c r="O42" s="197"/>
    </row>
    <row r="43" spans="1:15" ht="12.75" customHeight="1" x14ac:dyDescent="0.2">
      <c r="A43" s="367" t="s">
        <v>317</v>
      </c>
      <c r="B43" s="210"/>
      <c r="C43" s="409"/>
      <c r="D43" s="409"/>
      <c r="F43" s="450"/>
      <c r="G43" s="480"/>
      <c r="H43" s="450"/>
      <c r="I43" s="480"/>
      <c r="J43" s="450"/>
      <c r="K43" s="480"/>
      <c r="L43" s="506">
        <f t="shared" si="2"/>
        <v>0</v>
      </c>
      <c r="O43" s="197"/>
    </row>
    <row r="44" spans="1:15" ht="12.75" customHeight="1" x14ac:dyDescent="0.2">
      <c r="A44" s="367" t="s">
        <v>155</v>
      </c>
      <c r="B44" s="210"/>
      <c r="C44" s="409"/>
      <c r="D44" s="409"/>
      <c r="F44" s="450"/>
      <c r="G44" s="480"/>
      <c r="H44" s="450"/>
      <c r="I44" s="480"/>
      <c r="J44" s="450"/>
      <c r="K44" s="480"/>
      <c r="L44" s="506">
        <f t="shared" si="2"/>
        <v>0</v>
      </c>
      <c r="O44" s="197"/>
    </row>
    <row r="45" spans="1:15" ht="12.75" customHeight="1" x14ac:dyDescent="0.2">
      <c r="A45" s="367" t="s">
        <v>318</v>
      </c>
      <c r="B45" s="210"/>
      <c r="C45" s="409"/>
      <c r="D45" s="409"/>
      <c r="F45" s="450"/>
      <c r="G45" s="480"/>
      <c r="H45" s="450"/>
      <c r="I45" s="480"/>
      <c r="J45" s="450"/>
      <c r="K45" s="480"/>
      <c r="L45" s="506">
        <f t="shared" si="2"/>
        <v>0</v>
      </c>
      <c r="O45" s="197"/>
    </row>
    <row r="46" spans="1:15" ht="12.75" customHeight="1" x14ac:dyDescent="0.2">
      <c r="A46" s="367" t="s">
        <v>319</v>
      </c>
      <c r="B46" s="210"/>
      <c r="C46" s="409"/>
      <c r="D46" s="409"/>
      <c r="F46" s="510"/>
      <c r="G46" s="509"/>
      <c r="H46" s="510"/>
      <c r="I46" s="509"/>
      <c r="J46" s="510"/>
      <c r="K46" s="509"/>
      <c r="L46" s="508">
        <f t="shared" si="2"/>
        <v>0</v>
      </c>
      <c r="O46" s="197"/>
    </row>
    <row r="47" spans="1:15" ht="12.75" customHeight="1" x14ac:dyDescent="0.2">
      <c r="A47" s="409"/>
      <c r="B47" s="409"/>
      <c r="C47" s="409"/>
      <c r="D47" s="409"/>
      <c r="F47" s="505"/>
      <c r="G47" s="505"/>
      <c r="H47" s="505"/>
      <c r="I47" s="505"/>
      <c r="J47" s="505"/>
      <c r="K47" s="505"/>
      <c r="L47" s="505"/>
      <c r="M47" s="217"/>
    </row>
    <row r="48" spans="1:15" ht="12.75" customHeight="1" x14ac:dyDescent="0.2">
      <c r="A48" s="409"/>
      <c r="B48" s="409" t="s">
        <v>320</v>
      </c>
      <c r="D48" s="409"/>
      <c r="F48" s="508">
        <f>SUM(F35:F46)</f>
        <v>0</v>
      </c>
      <c r="G48" s="506"/>
      <c r="H48" s="508">
        <f>SUM(H35:H46)</f>
        <v>0</v>
      </c>
      <c r="I48" s="506"/>
      <c r="J48" s="508">
        <f>SUM(J35:J46)</f>
        <v>0</v>
      </c>
      <c r="K48" s="506"/>
      <c r="L48" s="508">
        <f>SUM(L35:L46)</f>
        <v>0</v>
      </c>
      <c r="M48" s="217"/>
    </row>
    <row r="49" spans="1:15" ht="12.75" customHeight="1" x14ac:dyDescent="0.2">
      <c r="A49" s="409"/>
      <c r="B49" s="409"/>
      <c r="C49" s="409"/>
      <c r="D49" s="409"/>
      <c r="F49" s="505"/>
      <c r="G49" s="505"/>
      <c r="H49" s="505"/>
      <c r="I49" s="505"/>
      <c r="J49" s="505"/>
      <c r="K49" s="505"/>
      <c r="L49" s="505"/>
      <c r="M49" s="215" t="s">
        <v>1</v>
      </c>
    </row>
    <row r="50" spans="1:15" ht="15" x14ac:dyDescent="0.2">
      <c r="A50" s="685" t="s">
        <v>321</v>
      </c>
      <c r="B50" s="686"/>
      <c r="C50" s="686"/>
      <c r="D50" s="686"/>
      <c r="F50" s="505"/>
      <c r="G50" s="505"/>
      <c r="H50" s="505"/>
      <c r="I50" s="505"/>
      <c r="J50" s="505"/>
      <c r="K50" s="505"/>
      <c r="L50" s="505"/>
      <c r="O50" s="283" t="s">
        <v>322</v>
      </c>
    </row>
    <row r="51" spans="1:15" ht="12.75" customHeight="1" x14ac:dyDescent="0.2">
      <c r="A51" s="367" t="s">
        <v>323</v>
      </c>
      <c r="C51" s="409"/>
      <c r="D51" s="409"/>
      <c r="F51" s="450"/>
      <c r="G51" s="509"/>
      <c r="H51" s="450"/>
      <c r="I51" s="509"/>
      <c r="J51" s="450"/>
      <c r="K51" s="509"/>
      <c r="L51" s="506">
        <f>SUM(F51:J51)</f>
        <v>0</v>
      </c>
      <c r="O51" s="197"/>
    </row>
    <row r="52" spans="1:15" ht="12.75" customHeight="1" x14ac:dyDescent="0.2">
      <c r="A52" s="367" t="s">
        <v>106</v>
      </c>
      <c r="C52" s="409"/>
      <c r="D52" s="409"/>
      <c r="F52" s="450"/>
      <c r="G52" s="509"/>
      <c r="H52" s="450"/>
      <c r="I52" s="509"/>
      <c r="J52" s="450"/>
      <c r="K52" s="509"/>
      <c r="L52" s="506">
        <f t="shared" ref="L52:L53" si="3">SUM(F52:J52)</f>
        <v>0</v>
      </c>
      <c r="O52" s="197"/>
    </row>
    <row r="53" spans="1:15" ht="12.75" customHeight="1" x14ac:dyDescent="0.2">
      <c r="A53" s="367" t="s">
        <v>324</v>
      </c>
      <c r="C53" s="409"/>
      <c r="D53" s="409"/>
      <c r="F53" s="510"/>
      <c r="G53" s="509"/>
      <c r="H53" s="510"/>
      <c r="I53" s="509"/>
      <c r="J53" s="510"/>
      <c r="K53" s="509"/>
      <c r="L53" s="508">
        <f t="shared" si="3"/>
        <v>0</v>
      </c>
      <c r="O53" s="197"/>
    </row>
    <row r="54" spans="1:15" ht="12.75" customHeight="1" x14ac:dyDescent="0.2">
      <c r="A54" s="409"/>
      <c r="B54" s="409"/>
      <c r="C54" s="409"/>
      <c r="D54" s="409"/>
      <c r="F54" s="505"/>
      <c r="G54" s="505"/>
      <c r="H54" s="505"/>
      <c r="I54" s="505"/>
      <c r="J54" s="505"/>
      <c r="K54" s="505"/>
      <c r="L54" s="505"/>
      <c r="M54" s="217"/>
    </row>
    <row r="55" spans="1:15" ht="12.75" customHeight="1" x14ac:dyDescent="0.2">
      <c r="A55" s="409"/>
      <c r="B55" s="409" t="s">
        <v>325</v>
      </c>
      <c r="D55" s="409"/>
      <c r="F55" s="508">
        <f>SUM(F51:F53)</f>
        <v>0</v>
      </c>
      <c r="G55" s="506"/>
      <c r="H55" s="508">
        <f>SUM(H51:H53)</f>
        <v>0</v>
      </c>
      <c r="I55" s="506"/>
      <c r="J55" s="508">
        <f>SUM(J51:J53)</f>
        <v>0</v>
      </c>
      <c r="K55" s="506"/>
      <c r="L55" s="508">
        <f>SUM(L51:L53)</f>
        <v>0</v>
      </c>
      <c r="M55" s="217"/>
    </row>
    <row r="56" spans="1:15" ht="12.75" customHeight="1" x14ac:dyDescent="0.2">
      <c r="A56" s="409"/>
      <c r="B56" s="409"/>
      <c r="C56" s="409"/>
      <c r="D56" s="409"/>
      <c r="F56" s="505"/>
      <c r="G56" s="505"/>
      <c r="H56" s="505"/>
      <c r="I56" s="505"/>
      <c r="J56" s="505"/>
      <c r="K56" s="505"/>
      <c r="L56" s="505"/>
      <c r="M56" s="215" t="s">
        <v>1</v>
      </c>
    </row>
    <row r="57" spans="1:15" ht="12.75" customHeight="1" x14ac:dyDescent="0.2">
      <c r="A57" s="409" t="s">
        <v>326</v>
      </c>
      <c r="B57" s="409"/>
      <c r="C57" s="409"/>
      <c r="D57" s="409"/>
      <c r="F57" s="506">
        <f>F21+F31+F48+F55</f>
        <v>0</v>
      </c>
      <c r="G57" s="506"/>
      <c r="H57" s="506">
        <f>H21+H31+H48+H55</f>
        <v>0</v>
      </c>
      <c r="I57" s="506"/>
      <c r="J57" s="506">
        <f>J21+J31+J48+J55</f>
        <v>0</v>
      </c>
      <c r="K57" s="506"/>
      <c r="L57" s="506">
        <f>L21+L31+L48+L55</f>
        <v>0</v>
      </c>
      <c r="M57" s="196">
        <f>M21+M31+M48+M55</f>
        <v>0</v>
      </c>
      <c r="N57" s="196"/>
    </row>
    <row r="58" spans="1:15" ht="12.75" customHeight="1" x14ac:dyDescent="0.2">
      <c r="A58" s="409"/>
      <c r="B58" s="409"/>
      <c r="C58" s="409"/>
      <c r="D58" s="409"/>
      <c r="F58" s="506"/>
      <c r="G58" s="506"/>
      <c r="H58" s="506"/>
      <c r="I58" s="506"/>
      <c r="J58" s="506"/>
      <c r="K58" s="506"/>
      <c r="L58" s="506"/>
      <c r="M58" s="196"/>
      <c r="N58" s="196"/>
    </row>
    <row r="59" spans="1:15" ht="12.75" customHeight="1" x14ac:dyDescent="0.2">
      <c r="A59" s="409" t="s">
        <v>327</v>
      </c>
      <c r="B59" s="409"/>
      <c r="C59" s="409"/>
      <c r="D59" s="409"/>
      <c r="F59" s="510"/>
      <c r="G59" s="505"/>
      <c r="H59" s="510"/>
      <c r="I59" s="505"/>
      <c r="J59" s="510"/>
      <c r="K59" s="505"/>
      <c r="L59" s="510">
        <f>SUM(F59:J59)</f>
        <v>0</v>
      </c>
    </row>
    <row r="60" spans="1:15" ht="12.75" customHeight="1" x14ac:dyDescent="0.2">
      <c r="A60" s="409"/>
      <c r="B60" s="409"/>
      <c r="C60" s="409"/>
      <c r="D60" s="409"/>
      <c r="F60" s="503"/>
      <c r="G60" s="503"/>
      <c r="H60" s="503"/>
      <c r="I60" s="503"/>
      <c r="J60" s="503"/>
      <c r="K60" s="503"/>
      <c r="L60" s="503"/>
    </row>
    <row r="61" spans="1:15" ht="12.75" customHeight="1" thickBot="1" x14ac:dyDescent="0.25">
      <c r="A61" s="409" t="s">
        <v>328</v>
      </c>
      <c r="B61" s="409"/>
      <c r="C61" s="409"/>
      <c r="D61" s="409"/>
      <c r="F61" s="504">
        <f>SUM(F57:F59)</f>
        <v>0</v>
      </c>
      <c r="G61" s="503"/>
      <c r="H61" s="504">
        <f>SUM(H57:H59)</f>
        <v>0</v>
      </c>
      <c r="I61" s="503"/>
      <c r="J61" s="504">
        <f>SUM(J57:J59)</f>
        <v>0</v>
      </c>
      <c r="K61" s="503"/>
      <c r="L61" s="504">
        <f>SUM(L57:L59)</f>
        <v>0</v>
      </c>
    </row>
    <row r="62" spans="1:15" ht="12.75" customHeight="1" thickTop="1" x14ac:dyDescent="0.2">
      <c r="A62" s="409"/>
      <c r="B62" s="409"/>
      <c r="C62" s="409"/>
      <c r="D62" s="409"/>
      <c r="F62" s="412"/>
      <c r="G62" s="412"/>
      <c r="H62" s="412"/>
      <c r="I62" s="412"/>
      <c r="J62" s="412"/>
      <c r="K62" s="412"/>
      <c r="L62" s="412"/>
    </row>
    <row r="63" spans="1:15" ht="12.75" customHeight="1" x14ac:dyDescent="0.2">
      <c r="A63" s="409"/>
      <c r="B63" s="409"/>
      <c r="C63" s="409"/>
      <c r="D63" s="409"/>
      <c r="F63" s="412"/>
      <c r="G63" s="412"/>
      <c r="H63" s="412"/>
      <c r="I63" s="412"/>
      <c r="J63" s="412"/>
      <c r="K63" s="412"/>
      <c r="L63" s="412"/>
    </row>
    <row r="64" spans="1:15" ht="20.25" x14ac:dyDescent="0.2">
      <c r="A64" s="192" t="s">
        <v>0</v>
      </c>
      <c r="B64" s="193"/>
      <c r="C64" s="193"/>
      <c r="D64" s="416"/>
      <c r="E64" s="416"/>
      <c r="F64" s="416"/>
      <c r="G64" s="416"/>
      <c r="H64" s="416"/>
      <c r="I64" s="416"/>
      <c r="J64" s="416"/>
      <c r="K64" s="416"/>
      <c r="L64" s="416"/>
    </row>
    <row r="65" spans="1:15" ht="20.25" x14ac:dyDescent="0.2">
      <c r="A65" s="193" t="s">
        <v>285</v>
      </c>
      <c r="B65" s="193"/>
      <c r="C65" s="193"/>
      <c r="D65" s="416"/>
      <c r="E65" s="416"/>
      <c r="F65" s="416"/>
      <c r="G65" s="416"/>
      <c r="H65" s="416"/>
      <c r="I65" s="416"/>
      <c r="J65" s="416"/>
      <c r="K65" s="416"/>
      <c r="L65" s="416"/>
    </row>
    <row r="66" spans="1:15" ht="20.25" x14ac:dyDescent="0.2">
      <c r="A66" s="194" t="s">
        <v>180</v>
      </c>
      <c r="B66" s="193"/>
      <c r="C66" s="193"/>
      <c r="D66" s="416"/>
      <c r="E66" s="416"/>
      <c r="F66" s="416"/>
      <c r="G66" s="416"/>
      <c r="H66" s="416"/>
      <c r="I66" s="416"/>
      <c r="J66" s="416"/>
      <c r="K66" s="416"/>
      <c r="L66" s="255" t="s">
        <v>286</v>
      </c>
    </row>
    <row r="67" spans="1:15" ht="21" thickBot="1" x14ac:dyDescent="0.35">
      <c r="A67" s="591" t="s">
        <v>97</v>
      </c>
      <c r="B67" s="589"/>
      <c r="C67" s="589"/>
      <c r="D67" s="592"/>
      <c r="E67" s="417"/>
      <c r="F67" s="417"/>
      <c r="G67" s="417"/>
      <c r="H67" s="417"/>
      <c r="I67" s="417"/>
      <c r="J67" s="417"/>
      <c r="K67" s="417"/>
      <c r="L67" s="331" t="s">
        <v>329</v>
      </c>
    </row>
    <row r="68" spans="1:15" ht="20.25" customHeight="1" x14ac:dyDescent="0.2">
      <c r="A68" s="418"/>
      <c r="B68" s="416"/>
      <c r="C68" s="416"/>
      <c r="D68" s="416"/>
      <c r="E68" s="416"/>
      <c r="F68" s="416"/>
      <c r="G68" s="416"/>
      <c r="H68" s="416"/>
      <c r="I68" s="416"/>
      <c r="J68" s="416"/>
      <c r="K68" s="416"/>
      <c r="L68" s="416"/>
    </row>
    <row r="69" spans="1:15" ht="15" x14ac:dyDescent="0.25">
      <c r="A69" s="409"/>
      <c r="B69" s="409"/>
      <c r="C69" s="409"/>
      <c r="D69" s="409"/>
      <c r="E69" s="409"/>
      <c r="F69" s="410"/>
      <c r="G69" s="410"/>
      <c r="H69" s="410"/>
      <c r="I69" s="410"/>
      <c r="J69" s="197"/>
      <c r="K69" s="473"/>
      <c r="L69" s="381"/>
      <c r="M69" s="402"/>
      <c r="O69" s="684" t="s">
        <v>288</v>
      </c>
    </row>
    <row r="70" spans="1:15" ht="15" x14ac:dyDescent="0.25">
      <c r="A70" s="409"/>
      <c r="B70" s="409"/>
      <c r="C70" s="409"/>
      <c r="D70" s="409"/>
      <c r="E70" s="409"/>
      <c r="F70" s="410"/>
      <c r="G70" s="410"/>
      <c r="H70" s="410"/>
      <c r="I70" s="410"/>
      <c r="J70" s="197"/>
      <c r="K70" s="473"/>
      <c r="M70" s="402"/>
      <c r="O70" s="684"/>
    </row>
    <row r="71" spans="1:15" ht="15" x14ac:dyDescent="0.25">
      <c r="A71" s="409"/>
      <c r="B71" s="409"/>
      <c r="C71" s="409"/>
      <c r="D71" s="409"/>
      <c r="E71" s="409"/>
      <c r="F71" s="410"/>
      <c r="G71" s="410"/>
      <c r="H71" s="410"/>
      <c r="I71" s="410"/>
      <c r="J71" s="383" t="s">
        <v>99</v>
      </c>
      <c r="K71" s="383"/>
      <c r="L71" s="383" t="s">
        <v>182</v>
      </c>
      <c r="M71" s="402"/>
      <c r="O71" s="684"/>
    </row>
    <row r="72" spans="1:15" ht="15" customHeight="1" x14ac:dyDescent="0.25">
      <c r="A72" s="409"/>
      <c r="B72" s="409"/>
      <c r="C72" s="409"/>
      <c r="D72" s="409"/>
      <c r="E72" s="409"/>
      <c r="F72" s="410"/>
      <c r="G72" s="410"/>
      <c r="H72" s="410"/>
      <c r="I72" s="410"/>
      <c r="J72" s="383" t="s">
        <v>183</v>
      </c>
      <c r="K72" s="383"/>
      <c r="L72" s="383" t="s">
        <v>183</v>
      </c>
      <c r="M72" s="402"/>
      <c r="O72" s="684"/>
    </row>
    <row r="73" spans="1:15" ht="17.25" customHeight="1" x14ac:dyDescent="0.25">
      <c r="A73" s="409"/>
      <c r="B73" s="409"/>
      <c r="C73" s="409"/>
      <c r="D73" s="409"/>
      <c r="F73" s="401" t="s">
        <v>10</v>
      </c>
      <c r="G73" s="494"/>
      <c r="H73" s="401" t="s">
        <v>11</v>
      </c>
      <c r="I73" s="494"/>
      <c r="J73" s="385" t="s">
        <v>184</v>
      </c>
      <c r="K73" s="383"/>
      <c r="L73" s="385" t="s">
        <v>14</v>
      </c>
      <c r="M73" s="472"/>
      <c r="O73" s="684"/>
    </row>
    <row r="74" spans="1:15" ht="15" customHeight="1" x14ac:dyDescent="0.2">
      <c r="A74" s="661" t="s">
        <v>330</v>
      </c>
      <c r="B74" s="611"/>
      <c r="C74" s="611"/>
      <c r="D74" s="611"/>
      <c r="F74" s="411"/>
      <c r="G74" s="411"/>
      <c r="H74" s="411"/>
      <c r="I74" s="411"/>
      <c r="J74" s="411"/>
      <c r="K74" s="411"/>
      <c r="L74" s="411"/>
      <c r="O74" s="276" t="s">
        <v>331</v>
      </c>
    </row>
    <row r="75" spans="1:15" ht="15" customHeight="1" x14ac:dyDescent="0.2">
      <c r="A75" s="419" t="s">
        <v>332</v>
      </c>
      <c r="B75" s="409"/>
      <c r="C75" s="409"/>
      <c r="D75" s="409"/>
      <c r="F75" s="411"/>
      <c r="G75" s="411"/>
      <c r="H75" s="411"/>
      <c r="I75" s="411"/>
      <c r="J75" s="411"/>
      <c r="K75" s="411"/>
      <c r="L75" s="411"/>
      <c r="N75" s="207"/>
      <c r="O75" s="276" t="s">
        <v>333</v>
      </c>
    </row>
    <row r="76" spans="1:15" ht="12.75" customHeight="1" x14ac:dyDescent="0.2">
      <c r="A76" s="409" t="s">
        <v>263</v>
      </c>
      <c r="B76" s="409"/>
      <c r="C76" s="409"/>
      <c r="D76" s="409"/>
      <c r="F76" s="502">
        <v>0</v>
      </c>
      <c r="G76" s="503"/>
      <c r="H76" s="502">
        <v>0</v>
      </c>
      <c r="I76" s="503"/>
      <c r="J76" s="502">
        <v>0</v>
      </c>
      <c r="K76" s="503"/>
      <c r="L76" s="502">
        <f>SUM(F76:J76)</f>
        <v>0</v>
      </c>
    </row>
    <row r="77" spans="1:15" ht="12.75" customHeight="1" x14ac:dyDescent="0.2">
      <c r="A77" s="610" t="s">
        <v>334</v>
      </c>
      <c r="B77" s="611"/>
      <c r="C77" s="611"/>
      <c r="D77" s="611"/>
      <c r="E77" s="613"/>
      <c r="F77" s="623"/>
      <c r="G77" s="642"/>
      <c r="H77" s="623"/>
      <c r="I77" s="505"/>
      <c r="J77" s="450"/>
      <c r="K77" s="505"/>
      <c r="L77" s="450"/>
    </row>
    <row r="78" spans="1:15" ht="12.75" customHeight="1" x14ac:dyDescent="0.2">
      <c r="A78" s="367" t="s">
        <v>335</v>
      </c>
      <c r="B78" s="409"/>
      <c r="C78" s="409"/>
      <c r="D78" s="409"/>
      <c r="F78" s="450"/>
      <c r="G78" s="505"/>
      <c r="H78" s="450"/>
      <c r="I78" s="505"/>
      <c r="J78" s="450"/>
      <c r="K78" s="505"/>
      <c r="L78" s="450"/>
    </row>
    <row r="79" spans="1:15" ht="12.75" customHeight="1" x14ac:dyDescent="0.2">
      <c r="A79" s="409"/>
      <c r="B79" s="409" t="s">
        <v>336</v>
      </c>
      <c r="C79" s="409"/>
      <c r="D79" s="409"/>
      <c r="F79" s="450"/>
      <c r="G79" s="505"/>
      <c r="H79" s="450"/>
      <c r="I79" s="505"/>
      <c r="J79" s="450"/>
      <c r="K79" s="505"/>
      <c r="L79" s="450">
        <f>SUM(F79:J79)</f>
        <v>0</v>
      </c>
    </row>
    <row r="80" spans="1:15" ht="12.75" customHeight="1" x14ac:dyDescent="0.2">
      <c r="A80" s="409"/>
      <c r="B80" s="610" t="s">
        <v>337</v>
      </c>
      <c r="C80" s="611"/>
      <c r="D80" s="611"/>
      <c r="F80" s="450"/>
      <c r="G80" s="505"/>
      <c r="H80" s="450"/>
      <c r="I80" s="505"/>
      <c r="J80" s="450"/>
      <c r="K80" s="505"/>
      <c r="L80" s="450">
        <f>SUM(F80:J80)</f>
        <v>0</v>
      </c>
    </row>
    <row r="81" spans="1:54" ht="12.75" customHeight="1" x14ac:dyDescent="0.2">
      <c r="A81" s="409"/>
      <c r="B81" s="409" t="s">
        <v>338</v>
      </c>
      <c r="C81" s="409"/>
      <c r="D81" s="409"/>
      <c r="F81" s="450"/>
      <c r="G81" s="505"/>
      <c r="H81" s="450"/>
      <c r="I81" s="505"/>
      <c r="J81" s="450"/>
      <c r="K81" s="505"/>
      <c r="L81" s="450">
        <f t="shared" ref="L81" si="4">SUM(F81:J81)</f>
        <v>0</v>
      </c>
    </row>
    <row r="82" spans="1:54" ht="12.75" customHeight="1" x14ac:dyDescent="0.2">
      <c r="A82" s="409"/>
      <c r="B82" s="409" t="s">
        <v>339</v>
      </c>
      <c r="C82" s="409"/>
      <c r="D82" s="409"/>
      <c r="F82" s="450"/>
      <c r="G82" s="505"/>
      <c r="H82" s="450"/>
      <c r="I82" s="505"/>
      <c r="J82" s="450"/>
      <c r="K82" s="505"/>
      <c r="L82" s="450"/>
    </row>
    <row r="83" spans="1:54" ht="12.75" customHeight="1" x14ac:dyDescent="0.2">
      <c r="A83" s="409"/>
      <c r="B83" s="409"/>
      <c r="C83" s="409" t="s">
        <v>340</v>
      </c>
      <c r="D83" s="409"/>
      <c r="F83" s="450"/>
      <c r="G83" s="505"/>
      <c r="H83" s="450"/>
      <c r="I83" s="505"/>
      <c r="J83" s="450"/>
      <c r="K83" s="505"/>
      <c r="L83" s="450">
        <f t="shared" ref="L83:L104" si="5">SUM(F83:J83)</f>
        <v>0</v>
      </c>
    </row>
    <row r="84" spans="1:54" ht="12.75" customHeight="1" x14ac:dyDescent="0.2">
      <c r="A84" s="409"/>
      <c r="B84" s="409"/>
      <c r="C84" s="409" t="s">
        <v>341</v>
      </c>
      <c r="D84" s="409"/>
      <c r="F84" s="450"/>
      <c r="G84" s="505"/>
      <c r="H84" s="450"/>
      <c r="I84" s="505"/>
      <c r="J84" s="450"/>
      <c r="K84" s="505"/>
      <c r="L84" s="450">
        <f t="shared" si="5"/>
        <v>0</v>
      </c>
    </row>
    <row r="85" spans="1:54" ht="12.75" customHeight="1" x14ac:dyDescent="0.2">
      <c r="A85" s="409"/>
      <c r="B85" s="409"/>
      <c r="C85" s="409" t="s">
        <v>190</v>
      </c>
      <c r="D85" s="409"/>
      <c r="F85" s="450"/>
      <c r="G85" s="505"/>
      <c r="H85" s="450"/>
      <c r="I85" s="505"/>
      <c r="J85" s="450"/>
      <c r="K85" s="505"/>
      <c r="L85" s="450">
        <f t="shared" si="5"/>
        <v>0</v>
      </c>
    </row>
    <row r="86" spans="1:54" ht="12.75" customHeight="1" x14ac:dyDescent="0.2">
      <c r="A86" s="409"/>
      <c r="B86" s="409"/>
      <c r="C86" s="409" t="s">
        <v>342</v>
      </c>
      <c r="D86" s="409"/>
      <c r="F86" s="450"/>
      <c r="G86" s="505"/>
      <c r="H86" s="450"/>
      <c r="I86" s="505"/>
      <c r="J86" s="450"/>
      <c r="K86" s="505"/>
      <c r="L86" s="450">
        <f t="shared" si="5"/>
        <v>0</v>
      </c>
    </row>
    <row r="87" spans="1:54" ht="12.75" customHeight="1" x14ac:dyDescent="0.2">
      <c r="A87" s="409"/>
      <c r="B87" s="409"/>
      <c r="C87" s="409" t="s">
        <v>343</v>
      </c>
      <c r="D87" s="409"/>
      <c r="F87" s="450"/>
      <c r="G87" s="505"/>
      <c r="H87" s="450"/>
      <c r="I87" s="505"/>
      <c r="J87" s="450"/>
      <c r="K87" s="505"/>
      <c r="L87" s="450">
        <f t="shared" si="5"/>
        <v>0</v>
      </c>
      <c r="M87" s="217"/>
      <c r="N87" s="218"/>
    </row>
    <row r="88" spans="1:54" ht="12.75" customHeight="1" x14ac:dyDescent="0.2">
      <c r="A88" s="409"/>
      <c r="B88" s="409"/>
      <c r="C88" s="409" t="s">
        <v>189</v>
      </c>
      <c r="D88" s="409"/>
      <c r="F88" s="450"/>
      <c r="G88" s="505"/>
      <c r="H88" s="450"/>
      <c r="I88" s="505"/>
      <c r="J88" s="450"/>
      <c r="K88" s="505"/>
      <c r="L88" s="450">
        <f>SUM(F88:J88)</f>
        <v>0</v>
      </c>
    </row>
    <row r="89" spans="1:54" ht="12.75" customHeight="1" x14ac:dyDescent="0.2">
      <c r="A89" s="409"/>
      <c r="B89" s="409"/>
      <c r="C89" s="409" t="s">
        <v>344</v>
      </c>
      <c r="D89" s="409"/>
      <c r="F89" s="450"/>
      <c r="G89" s="505"/>
      <c r="H89" s="450"/>
      <c r="I89" s="505"/>
      <c r="J89" s="450"/>
      <c r="K89" s="505"/>
      <c r="L89" s="450">
        <f t="shared" si="5"/>
        <v>0</v>
      </c>
      <c r="M89" s="217"/>
      <c r="N89" s="218"/>
    </row>
    <row r="90" spans="1:54" ht="12.75" customHeight="1" x14ac:dyDescent="0.2">
      <c r="A90" s="409"/>
      <c r="B90" s="409"/>
      <c r="C90" s="367" t="s">
        <v>203</v>
      </c>
      <c r="D90" s="409"/>
      <c r="F90" s="450"/>
      <c r="G90" s="505"/>
      <c r="H90" s="450"/>
      <c r="I90" s="505"/>
      <c r="J90" s="450"/>
      <c r="K90" s="505"/>
      <c r="L90" s="450">
        <f t="shared" si="5"/>
        <v>0</v>
      </c>
      <c r="M90" s="217"/>
      <c r="N90" s="218"/>
    </row>
    <row r="91" spans="1:54" ht="12.75" customHeight="1" x14ac:dyDescent="0.2">
      <c r="A91" s="409"/>
      <c r="B91" s="409"/>
      <c r="C91" s="409" t="s">
        <v>345</v>
      </c>
      <c r="D91" s="409"/>
      <c r="F91" s="450"/>
      <c r="G91" s="505"/>
      <c r="H91" s="450"/>
      <c r="I91" s="505"/>
      <c r="J91" s="450"/>
      <c r="K91" s="505"/>
      <c r="L91" s="450">
        <f t="shared" si="5"/>
        <v>0</v>
      </c>
      <c r="M91" s="217"/>
      <c r="N91" s="218"/>
    </row>
    <row r="92" spans="1:54" ht="12.75" customHeight="1" x14ac:dyDescent="0.2">
      <c r="A92" s="409"/>
      <c r="B92" s="409"/>
      <c r="C92" s="409" t="s">
        <v>346</v>
      </c>
      <c r="D92" s="409"/>
      <c r="F92" s="450"/>
      <c r="G92" s="505"/>
      <c r="H92" s="450"/>
      <c r="I92" s="505"/>
      <c r="J92" s="450"/>
      <c r="K92" s="505"/>
      <c r="L92" s="450">
        <f t="shared" si="5"/>
        <v>0</v>
      </c>
      <c r="M92" s="217"/>
      <c r="N92" s="218"/>
    </row>
    <row r="93" spans="1:54" ht="12.75" customHeight="1" x14ac:dyDescent="0.2">
      <c r="A93" s="409"/>
      <c r="B93" s="409" t="s">
        <v>347</v>
      </c>
      <c r="C93" s="409"/>
      <c r="D93" s="409"/>
      <c r="F93" s="450"/>
      <c r="G93" s="505"/>
      <c r="H93" s="450"/>
      <c r="I93" s="505"/>
      <c r="J93" s="450"/>
      <c r="K93" s="505"/>
      <c r="L93" s="450"/>
      <c r="M93" s="217"/>
      <c r="N93" s="218"/>
    </row>
    <row r="94" spans="1:54" ht="12.75" customHeight="1" x14ac:dyDescent="0.2">
      <c r="A94" s="409"/>
      <c r="B94" s="409"/>
      <c r="C94" s="409" t="s">
        <v>348</v>
      </c>
      <c r="D94" s="409"/>
      <c r="F94" s="450"/>
      <c r="G94" s="505"/>
      <c r="H94" s="450"/>
      <c r="I94" s="505"/>
      <c r="J94" s="450"/>
      <c r="K94" s="505"/>
      <c r="L94" s="450">
        <f t="shared" si="5"/>
        <v>0</v>
      </c>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201"/>
      <c r="AP94" s="201"/>
      <c r="AQ94" s="201"/>
      <c r="AR94" s="201"/>
      <c r="AS94" s="201"/>
      <c r="AT94" s="201"/>
      <c r="AU94" s="201"/>
      <c r="AV94" s="201"/>
      <c r="AW94" s="201"/>
      <c r="AX94" s="201"/>
      <c r="AY94" s="201"/>
      <c r="AZ94" s="201"/>
      <c r="BA94" s="201"/>
      <c r="BB94" s="201"/>
    </row>
    <row r="95" spans="1:54" ht="12.75" customHeight="1" x14ac:dyDescent="0.2">
      <c r="A95" s="409"/>
      <c r="B95" s="409"/>
      <c r="C95" s="409" t="s">
        <v>211</v>
      </c>
      <c r="D95" s="409"/>
      <c r="F95" s="450"/>
      <c r="G95" s="505"/>
      <c r="H95" s="450"/>
      <c r="I95" s="505"/>
      <c r="J95" s="450"/>
      <c r="K95" s="505"/>
      <c r="L95" s="450">
        <f t="shared" si="5"/>
        <v>0</v>
      </c>
      <c r="M95" s="201"/>
      <c r="N95" s="201"/>
      <c r="O95" s="201"/>
      <c r="P95" s="201"/>
      <c r="Q95" s="201"/>
      <c r="R95" s="201"/>
      <c r="S95" s="201"/>
      <c r="T95" s="201"/>
      <c r="U95" s="201"/>
      <c r="V95" s="201"/>
      <c r="W95" s="201"/>
      <c r="X95" s="201"/>
      <c r="Y95" s="201"/>
      <c r="Z95" s="201"/>
      <c r="AA95" s="201"/>
      <c r="AB95" s="201"/>
      <c r="AC95" s="201"/>
      <c r="AD95" s="201"/>
      <c r="AE95" s="201"/>
      <c r="AF95" s="201"/>
      <c r="AG95" s="201"/>
      <c r="AH95" s="201"/>
      <c r="AI95" s="201"/>
      <c r="AJ95" s="201"/>
      <c r="AK95" s="201"/>
      <c r="AL95" s="201"/>
      <c r="AM95" s="201"/>
      <c r="AN95" s="201"/>
      <c r="AO95" s="201"/>
      <c r="AP95" s="201"/>
      <c r="AQ95" s="201"/>
      <c r="AR95" s="201"/>
      <c r="AS95" s="201"/>
      <c r="AT95" s="201"/>
      <c r="AU95" s="201"/>
      <c r="AV95" s="201"/>
      <c r="AW95" s="201"/>
      <c r="AX95" s="201"/>
      <c r="AY95" s="201"/>
      <c r="AZ95" s="201"/>
      <c r="BA95" s="201"/>
      <c r="BB95" s="201"/>
    </row>
    <row r="96" spans="1:54" ht="12.75" customHeight="1" x14ac:dyDescent="0.2">
      <c r="A96" s="409"/>
      <c r="B96" s="409"/>
      <c r="C96" s="409" t="s">
        <v>349</v>
      </c>
      <c r="D96" s="409"/>
      <c r="F96" s="450"/>
      <c r="G96" s="505"/>
      <c r="H96" s="450"/>
      <c r="I96" s="505"/>
      <c r="J96" s="450"/>
      <c r="K96" s="505"/>
      <c r="L96" s="450">
        <f t="shared" si="5"/>
        <v>0</v>
      </c>
      <c r="M96" s="201"/>
      <c r="N96" s="201"/>
      <c r="O96" s="201"/>
      <c r="P96" s="201"/>
      <c r="Q96" s="201"/>
      <c r="R96" s="201"/>
      <c r="S96" s="201"/>
      <c r="T96" s="201"/>
      <c r="U96" s="201"/>
      <c r="V96" s="201"/>
      <c r="W96" s="201"/>
      <c r="X96" s="201"/>
      <c r="Y96" s="201"/>
      <c r="Z96" s="201"/>
      <c r="AA96" s="201"/>
      <c r="AB96" s="201"/>
      <c r="AC96" s="201"/>
      <c r="AD96" s="201"/>
      <c r="AE96" s="201"/>
      <c r="AF96" s="201"/>
      <c r="AG96" s="201"/>
      <c r="AH96" s="201"/>
      <c r="AI96" s="201"/>
      <c r="AJ96" s="201"/>
      <c r="AK96" s="201"/>
      <c r="AL96" s="201"/>
      <c r="AM96" s="201"/>
      <c r="AN96" s="201"/>
      <c r="AO96" s="201"/>
      <c r="AP96" s="201"/>
      <c r="AQ96" s="201"/>
      <c r="AR96" s="201"/>
      <c r="AS96" s="201"/>
      <c r="AT96" s="201"/>
      <c r="AU96" s="201"/>
      <c r="AV96" s="201"/>
      <c r="AW96" s="201"/>
      <c r="AX96" s="201"/>
      <c r="AY96" s="201"/>
      <c r="AZ96" s="201"/>
      <c r="BA96" s="201"/>
      <c r="BB96" s="201"/>
    </row>
    <row r="97" spans="1:59" ht="12.75" customHeight="1" x14ac:dyDescent="0.2">
      <c r="A97" s="409"/>
      <c r="B97" s="409"/>
      <c r="C97" s="409" t="s">
        <v>55</v>
      </c>
      <c r="D97" s="409"/>
      <c r="F97" s="450"/>
      <c r="G97" s="505"/>
      <c r="H97" s="450"/>
      <c r="I97" s="505"/>
      <c r="J97" s="450"/>
      <c r="K97" s="505"/>
      <c r="L97" s="450">
        <f t="shared" si="5"/>
        <v>0</v>
      </c>
      <c r="M97" s="201"/>
      <c r="N97" s="201"/>
      <c r="O97" s="201"/>
      <c r="P97" s="201"/>
      <c r="Q97" s="201"/>
      <c r="R97" s="201"/>
      <c r="S97" s="201"/>
      <c r="T97" s="201"/>
      <c r="U97" s="201"/>
      <c r="V97" s="201"/>
      <c r="W97" s="201"/>
      <c r="X97" s="201"/>
      <c r="Y97" s="201"/>
      <c r="Z97" s="201"/>
      <c r="AA97" s="201"/>
      <c r="AB97" s="201"/>
      <c r="AC97" s="201"/>
      <c r="AD97" s="201"/>
      <c r="AE97" s="201"/>
      <c r="AF97" s="201"/>
      <c r="AG97" s="201"/>
      <c r="AH97" s="201"/>
      <c r="AI97" s="201"/>
      <c r="AJ97" s="201"/>
      <c r="AK97" s="201"/>
      <c r="AL97" s="201"/>
      <c r="AM97" s="201"/>
      <c r="AN97" s="201"/>
      <c r="AO97" s="201"/>
      <c r="AP97" s="201"/>
      <c r="AQ97" s="201"/>
      <c r="AR97" s="201"/>
      <c r="AS97" s="201"/>
      <c r="AT97" s="201"/>
      <c r="AU97" s="201"/>
      <c r="AV97" s="201"/>
      <c r="AW97" s="201"/>
      <c r="AX97" s="201"/>
      <c r="AY97" s="201"/>
      <c r="AZ97" s="201"/>
      <c r="BA97" s="201"/>
      <c r="BB97" s="201"/>
    </row>
    <row r="98" spans="1:59" ht="12.75" customHeight="1" x14ac:dyDescent="0.2">
      <c r="A98" s="409"/>
      <c r="B98" s="409"/>
      <c r="C98" s="409" t="s">
        <v>350</v>
      </c>
      <c r="D98" s="409"/>
      <c r="F98" s="450"/>
      <c r="G98" s="505"/>
      <c r="H98" s="450"/>
      <c r="I98" s="505"/>
      <c r="J98" s="450"/>
      <c r="K98" s="505"/>
      <c r="L98" s="450">
        <f t="shared" si="5"/>
        <v>0</v>
      </c>
      <c r="M98" s="201"/>
      <c r="N98" s="201"/>
      <c r="O98" s="201"/>
      <c r="P98" s="201"/>
      <c r="Q98" s="201"/>
      <c r="R98" s="201"/>
      <c r="S98" s="201"/>
      <c r="T98" s="201"/>
      <c r="U98" s="201"/>
      <c r="V98" s="201"/>
      <c r="W98" s="201"/>
      <c r="X98" s="201"/>
      <c r="Y98" s="201"/>
      <c r="Z98" s="201"/>
      <c r="AA98" s="201"/>
      <c r="AB98" s="201"/>
      <c r="AC98" s="201"/>
      <c r="AD98" s="201"/>
      <c r="AE98" s="201"/>
      <c r="AF98" s="201"/>
      <c r="AG98" s="201"/>
      <c r="AH98" s="201"/>
      <c r="AI98" s="201"/>
      <c r="AJ98" s="201"/>
      <c r="AK98" s="201"/>
      <c r="AL98" s="201"/>
      <c r="AM98" s="201"/>
      <c r="AN98" s="201"/>
      <c r="AO98" s="201"/>
      <c r="AP98" s="201"/>
      <c r="AQ98" s="201"/>
      <c r="AR98" s="201"/>
      <c r="AS98" s="201"/>
      <c r="AT98" s="201"/>
      <c r="AU98" s="201"/>
      <c r="AV98" s="201"/>
      <c r="AW98" s="201"/>
      <c r="AX98" s="201"/>
      <c r="AY98" s="201"/>
      <c r="AZ98" s="201"/>
      <c r="BA98" s="201"/>
      <c r="BB98" s="201"/>
    </row>
    <row r="99" spans="1:59" ht="12.75" customHeight="1" x14ac:dyDescent="0.2">
      <c r="A99" s="409"/>
      <c r="B99" s="409"/>
      <c r="C99" s="409" t="s">
        <v>351</v>
      </c>
      <c r="D99" s="409"/>
      <c r="F99" s="450"/>
      <c r="G99" s="505"/>
      <c r="H99" s="450"/>
      <c r="I99" s="505"/>
      <c r="J99" s="450"/>
      <c r="K99" s="505"/>
      <c r="L99" s="450">
        <f t="shared" si="5"/>
        <v>0</v>
      </c>
      <c r="M99" s="201"/>
      <c r="N99" s="201"/>
      <c r="O99" s="201"/>
      <c r="P99" s="201"/>
      <c r="Q99" s="201"/>
      <c r="R99" s="201"/>
      <c r="S99" s="201"/>
      <c r="T99" s="201"/>
      <c r="U99" s="201"/>
      <c r="V99" s="201"/>
      <c r="W99" s="201"/>
      <c r="X99" s="201"/>
      <c r="Y99" s="201"/>
      <c r="Z99" s="201"/>
      <c r="AA99" s="201"/>
      <c r="AB99" s="201"/>
      <c r="AC99" s="201"/>
      <c r="AD99" s="201"/>
      <c r="AE99" s="201"/>
      <c r="AF99" s="201"/>
      <c r="AG99" s="201"/>
      <c r="AH99" s="201"/>
      <c r="AI99" s="201"/>
      <c r="AJ99" s="201"/>
      <c r="AK99" s="201"/>
      <c r="AL99" s="201"/>
      <c r="AM99" s="201"/>
      <c r="AN99" s="201"/>
      <c r="AO99" s="201"/>
      <c r="AP99" s="201"/>
      <c r="AQ99" s="201"/>
      <c r="AR99" s="201"/>
      <c r="AS99" s="201"/>
      <c r="AT99" s="201"/>
      <c r="AU99" s="201"/>
      <c r="AV99" s="201"/>
      <c r="AW99" s="201"/>
      <c r="AX99" s="201"/>
      <c r="AY99" s="201"/>
      <c r="AZ99" s="201"/>
      <c r="BA99" s="201"/>
      <c r="BB99" s="201"/>
    </row>
    <row r="100" spans="1:59" ht="12.75" customHeight="1" x14ac:dyDescent="0.2">
      <c r="A100" s="409"/>
      <c r="B100" s="409"/>
      <c r="C100" s="409" t="s">
        <v>352</v>
      </c>
      <c r="D100" s="409"/>
      <c r="F100" s="450"/>
      <c r="G100" s="505"/>
      <c r="H100" s="450"/>
      <c r="I100" s="505"/>
      <c r="J100" s="450"/>
      <c r="K100" s="505"/>
      <c r="L100" s="450">
        <f t="shared" si="5"/>
        <v>0</v>
      </c>
      <c r="M100" s="201"/>
      <c r="N100" s="201"/>
      <c r="O100" s="201"/>
      <c r="P100" s="201"/>
      <c r="Q100" s="201"/>
      <c r="R100" s="201"/>
      <c r="S100" s="201"/>
      <c r="T100" s="201"/>
      <c r="U100" s="201"/>
      <c r="V100" s="201"/>
      <c r="W100" s="201"/>
      <c r="X100" s="201"/>
      <c r="Y100" s="201"/>
      <c r="Z100" s="201"/>
      <c r="AA100" s="201"/>
      <c r="AB100" s="201"/>
      <c r="AC100" s="201"/>
      <c r="AD100" s="201"/>
      <c r="AE100" s="201"/>
      <c r="AF100" s="201"/>
      <c r="AG100" s="201"/>
      <c r="AH100" s="201"/>
      <c r="AI100" s="201"/>
      <c r="AJ100" s="201"/>
      <c r="AK100" s="201"/>
      <c r="AL100" s="201"/>
      <c r="AM100" s="201"/>
      <c r="AN100" s="201"/>
      <c r="AO100" s="201"/>
      <c r="AP100" s="201"/>
      <c r="AQ100" s="201"/>
      <c r="AR100" s="201"/>
      <c r="AS100" s="201"/>
      <c r="AT100" s="201"/>
      <c r="AU100" s="201"/>
      <c r="AV100" s="201"/>
      <c r="AW100" s="201"/>
      <c r="AX100" s="201"/>
      <c r="AY100" s="201"/>
      <c r="AZ100" s="201"/>
      <c r="BA100" s="201"/>
      <c r="BB100" s="201"/>
    </row>
    <row r="101" spans="1:59" ht="12.75" customHeight="1" x14ac:dyDescent="0.2">
      <c r="A101" s="409"/>
      <c r="B101" s="409"/>
      <c r="C101" s="409" t="s">
        <v>353</v>
      </c>
      <c r="D101" s="409"/>
      <c r="F101" s="450"/>
      <c r="G101" s="505"/>
      <c r="H101" s="450"/>
      <c r="I101" s="505"/>
      <c r="J101" s="450"/>
      <c r="K101" s="505"/>
      <c r="L101" s="450">
        <f t="shared" si="5"/>
        <v>0</v>
      </c>
      <c r="M101" s="201"/>
      <c r="N101" s="201"/>
      <c r="O101" s="201"/>
      <c r="P101" s="201"/>
      <c r="Q101" s="201"/>
      <c r="R101" s="201"/>
      <c r="S101" s="201"/>
      <c r="T101" s="201"/>
      <c r="U101" s="201"/>
      <c r="V101" s="201"/>
      <c r="W101" s="201"/>
      <c r="X101" s="201"/>
      <c r="Y101" s="201"/>
      <c r="Z101" s="201"/>
      <c r="AA101" s="201"/>
      <c r="AB101" s="201"/>
      <c r="AC101" s="201"/>
      <c r="AD101" s="201"/>
      <c r="AE101" s="201"/>
      <c r="AF101" s="201"/>
      <c r="AG101" s="201"/>
      <c r="AH101" s="201"/>
      <c r="AI101" s="201"/>
      <c r="AJ101" s="201"/>
      <c r="AK101" s="201"/>
      <c r="AL101" s="201"/>
      <c r="AM101" s="201"/>
      <c r="AN101" s="201"/>
      <c r="AO101" s="201"/>
      <c r="AP101" s="201"/>
      <c r="AQ101" s="201"/>
      <c r="AR101" s="201"/>
      <c r="AS101" s="201"/>
      <c r="AT101" s="201"/>
      <c r="AU101" s="201"/>
      <c r="AV101" s="201"/>
      <c r="AW101" s="201"/>
      <c r="AX101" s="201"/>
      <c r="AY101" s="201"/>
      <c r="AZ101" s="201"/>
      <c r="BA101" s="201"/>
      <c r="BB101" s="201"/>
    </row>
    <row r="102" spans="1:59" ht="12.75" customHeight="1" x14ac:dyDescent="0.2">
      <c r="A102" s="409"/>
      <c r="B102" s="409"/>
      <c r="C102" s="634" t="s">
        <v>354</v>
      </c>
      <c r="D102" s="634"/>
      <c r="F102" s="450"/>
      <c r="G102" s="505"/>
      <c r="H102" s="450"/>
      <c r="I102" s="505"/>
      <c r="J102" s="450"/>
      <c r="K102" s="505"/>
      <c r="L102" s="450"/>
      <c r="M102" s="201"/>
      <c r="N102" s="201"/>
      <c r="O102" s="201"/>
      <c r="P102" s="201"/>
      <c r="Q102" s="201"/>
      <c r="R102" s="201"/>
      <c r="S102" s="201"/>
      <c r="T102" s="201"/>
      <c r="U102" s="201"/>
      <c r="V102" s="201"/>
      <c r="W102" s="201"/>
      <c r="X102" s="201"/>
      <c r="Y102" s="201"/>
      <c r="Z102" s="201"/>
      <c r="AA102" s="201"/>
      <c r="AB102" s="201"/>
      <c r="AC102" s="201"/>
      <c r="AD102" s="201"/>
      <c r="AE102" s="201"/>
      <c r="AF102" s="201"/>
      <c r="AG102" s="201"/>
      <c r="AH102" s="201"/>
      <c r="AI102" s="201"/>
      <c r="AJ102" s="201"/>
      <c r="AK102" s="201"/>
      <c r="AL102" s="201"/>
      <c r="AM102" s="201"/>
      <c r="AN102" s="201"/>
      <c r="AO102" s="201"/>
      <c r="AP102" s="201"/>
      <c r="AQ102" s="201"/>
      <c r="AR102" s="201"/>
      <c r="AS102" s="201"/>
      <c r="AT102" s="201"/>
      <c r="AU102" s="201"/>
      <c r="AV102" s="201"/>
      <c r="AW102" s="201"/>
      <c r="AX102" s="201"/>
      <c r="AY102" s="201"/>
      <c r="AZ102" s="201"/>
      <c r="BA102" s="201"/>
      <c r="BB102" s="201"/>
    </row>
    <row r="103" spans="1:59" ht="12.75" customHeight="1" x14ac:dyDescent="0.2">
      <c r="A103" s="409"/>
      <c r="B103" s="409"/>
      <c r="C103" s="409" t="s">
        <v>355</v>
      </c>
      <c r="D103" s="409"/>
      <c r="F103" s="450"/>
      <c r="G103" s="505"/>
      <c r="H103" s="450"/>
      <c r="I103" s="505"/>
      <c r="J103" s="450"/>
      <c r="K103" s="505"/>
      <c r="L103" s="450">
        <f t="shared" si="5"/>
        <v>0</v>
      </c>
      <c r="M103" s="201"/>
      <c r="N103" s="201"/>
      <c r="O103" s="201"/>
      <c r="P103" s="201"/>
      <c r="Q103" s="201"/>
      <c r="R103" s="201"/>
      <c r="S103" s="201"/>
      <c r="T103" s="201"/>
      <c r="U103" s="201"/>
      <c r="V103" s="201"/>
      <c r="W103" s="201"/>
      <c r="X103" s="201"/>
      <c r="Y103" s="201"/>
      <c r="Z103" s="201"/>
      <c r="AA103" s="201"/>
      <c r="AB103" s="201"/>
      <c r="AC103" s="201"/>
      <c r="AD103" s="201"/>
      <c r="AE103" s="201"/>
      <c r="AF103" s="201"/>
      <c r="AG103" s="201"/>
      <c r="AH103" s="201"/>
      <c r="AI103" s="201"/>
      <c r="AJ103" s="201"/>
      <c r="AK103" s="201"/>
      <c r="AL103" s="201"/>
      <c r="AM103" s="201"/>
      <c r="AN103" s="201"/>
      <c r="AO103" s="201"/>
      <c r="AP103" s="201"/>
      <c r="AQ103" s="201"/>
      <c r="AR103" s="201"/>
      <c r="AS103" s="201"/>
      <c r="AT103" s="201"/>
      <c r="AU103" s="201"/>
      <c r="AV103" s="201"/>
      <c r="AW103" s="201"/>
      <c r="AX103" s="201"/>
      <c r="AY103" s="201"/>
      <c r="AZ103" s="201"/>
      <c r="BA103" s="201"/>
      <c r="BB103" s="201"/>
    </row>
    <row r="104" spans="1:59" ht="12.75" customHeight="1" x14ac:dyDescent="0.2">
      <c r="A104" s="409"/>
      <c r="B104" s="409"/>
      <c r="C104" s="409" t="s">
        <v>356</v>
      </c>
      <c r="D104" s="409"/>
      <c r="F104" s="510"/>
      <c r="G104" s="505"/>
      <c r="H104" s="510"/>
      <c r="I104" s="505"/>
      <c r="J104" s="510"/>
      <c r="K104" s="505"/>
      <c r="L104" s="456">
        <f t="shared" si="5"/>
        <v>0</v>
      </c>
      <c r="M104" s="201"/>
      <c r="N104" s="201"/>
      <c r="O104" s="201"/>
      <c r="P104" s="201"/>
      <c r="Q104" s="201"/>
      <c r="R104" s="201"/>
      <c r="S104" s="201"/>
      <c r="T104" s="201"/>
      <c r="U104" s="201"/>
      <c r="V104" s="201"/>
      <c r="W104" s="201"/>
      <c r="X104" s="201"/>
      <c r="Y104" s="201"/>
      <c r="Z104" s="201"/>
      <c r="AA104" s="201"/>
      <c r="AB104" s="201"/>
      <c r="AC104" s="201"/>
      <c r="AD104" s="201"/>
      <c r="AE104" s="201"/>
      <c r="AF104" s="201"/>
      <c r="AG104" s="201"/>
      <c r="AH104" s="201"/>
      <c r="AI104" s="201"/>
      <c r="AJ104" s="201"/>
      <c r="AK104" s="201"/>
      <c r="AL104" s="201"/>
      <c r="AM104" s="201"/>
      <c r="AN104" s="201"/>
      <c r="AO104" s="201"/>
      <c r="AP104" s="201"/>
      <c r="AQ104" s="201"/>
      <c r="AR104" s="201"/>
      <c r="AS104" s="201"/>
      <c r="AT104" s="201"/>
      <c r="AU104" s="201"/>
      <c r="AV104" s="201"/>
      <c r="AW104" s="201"/>
      <c r="AX104" s="201"/>
      <c r="AY104" s="201"/>
      <c r="AZ104" s="201"/>
      <c r="BA104" s="201"/>
      <c r="BB104" s="201"/>
    </row>
    <row r="105" spans="1:59" ht="12.75" customHeight="1" x14ac:dyDescent="0.2">
      <c r="A105" s="409"/>
      <c r="B105" s="409"/>
      <c r="C105" s="420"/>
      <c r="D105" s="409"/>
      <c r="F105" s="503"/>
      <c r="G105" s="503"/>
      <c r="H105" s="503"/>
      <c r="I105" s="503"/>
      <c r="J105" s="503"/>
      <c r="K105" s="503"/>
      <c r="L105" s="503"/>
      <c r="M105" s="201"/>
      <c r="N105" s="201"/>
      <c r="O105" s="201"/>
      <c r="P105" s="201"/>
      <c r="Q105" s="201"/>
      <c r="R105" s="201"/>
      <c r="S105" s="201"/>
      <c r="T105" s="201"/>
      <c r="U105" s="201"/>
      <c r="V105" s="201"/>
      <c r="W105" s="201"/>
      <c r="X105" s="201"/>
      <c r="Y105" s="201"/>
      <c r="Z105" s="201"/>
      <c r="AA105" s="201"/>
      <c r="AB105" s="201"/>
      <c r="AC105" s="201"/>
      <c r="AD105" s="201"/>
      <c r="AE105" s="201"/>
      <c r="AF105" s="201"/>
      <c r="AG105" s="201"/>
      <c r="AH105" s="201"/>
      <c r="AI105" s="201"/>
      <c r="AJ105" s="201"/>
      <c r="AK105" s="201"/>
      <c r="AL105" s="201"/>
      <c r="AM105" s="201"/>
      <c r="AN105" s="201"/>
      <c r="AO105" s="201"/>
      <c r="AP105" s="201"/>
      <c r="AQ105" s="201"/>
      <c r="AR105" s="201"/>
      <c r="AS105" s="201"/>
      <c r="AT105" s="201"/>
      <c r="AU105" s="201"/>
      <c r="AV105" s="201"/>
      <c r="AW105" s="201"/>
      <c r="AX105" s="201"/>
      <c r="AY105" s="201"/>
      <c r="AZ105" s="201"/>
      <c r="BA105" s="201"/>
      <c r="BB105" s="201"/>
    </row>
    <row r="106" spans="1:59" ht="12.75" customHeight="1" thickBot="1" x14ac:dyDescent="0.25">
      <c r="A106" s="409" t="s">
        <v>357</v>
      </c>
      <c r="B106" s="409"/>
      <c r="C106" s="409"/>
      <c r="D106" s="409"/>
      <c r="F106" s="504">
        <f>SUM(F76:F104)</f>
        <v>0</v>
      </c>
      <c r="G106" s="503"/>
      <c r="H106" s="504">
        <f>SUM(H76:H104)</f>
        <v>0</v>
      </c>
      <c r="I106" s="503"/>
      <c r="J106" s="504">
        <f>SUM(J76:J104)</f>
        <v>0</v>
      </c>
      <c r="K106" s="503"/>
      <c r="L106" s="504">
        <f>SUM(L76:L104)</f>
        <v>0</v>
      </c>
      <c r="M106" s="201"/>
      <c r="N106" s="201"/>
      <c r="O106" s="201"/>
      <c r="P106" s="201"/>
      <c r="Q106" s="201"/>
      <c r="R106" s="201"/>
      <c r="S106" s="201"/>
      <c r="T106" s="201"/>
      <c r="U106" s="201"/>
      <c r="V106" s="201"/>
      <c r="W106" s="201"/>
      <c r="X106" s="201"/>
      <c r="Y106" s="201"/>
      <c r="Z106" s="201"/>
      <c r="AA106" s="201"/>
      <c r="AB106" s="201"/>
      <c r="AC106" s="201"/>
      <c r="AD106" s="201"/>
      <c r="AE106" s="201"/>
      <c r="AF106" s="201"/>
      <c r="AG106" s="201"/>
      <c r="AH106" s="201"/>
      <c r="AI106" s="201"/>
      <c r="AJ106" s="201"/>
      <c r="AK106" s="201"/>
      <c r="AL106" s="201"/>
      <c r="AM106" s="201"/>
      <c r="AN106" s="201"/>
      <c r="AO106" s="201"/>
      <c r="AP106" s="201"/>
      <c r="AQ106" s="201"/>
      <c r="AR106" s="201"/>
      <c r="AS106" s="201"/>
      <c r="AT106" s="201"/>
      <c r="AU106" s="201"/>
      <c r="AV106" s="201"/>
      <c r="AW106" s="201"/>
      <c r="AX106" s="201"/>
      <c r="AY106" s="201"/>
      <c r="AZ106" s="201"/>
      <c r="BA106" s="201"/>
      <c r="BB106" s="201"/>
    </row>
    <row r="107" spans="1:59" ht="12.75" customHeight="1" thickTop="1" x14ac:dyDescent="0.25">
      <c r="A107" s="409"/>
      <c r="B107" s="409"/>
      <c r="C107" s="409"/>
      <c r="D107" s="409"/>
      <c r="F107" s="503"/>
      <c r="G107" s="503"/>
      <c r="H107" s="503"/>
      <c r="I107" s="503"/>
      <c r="J107" s="503"/>
      <c r="K107" s="503"/>
      <c r="L107" s="503"/>
      <c r="M107" s="199"/>
      <c r="N107" s="199"/>
      <c r="O107" s="199"/>
      <c r="P107" s="199"/>
      <c r="Q107" s="199"/>
      <c r="R107" s="199"/>
      <c r="S107" s="199"/>
      <c r="T107" s="199"/>
      <c r="U107" s="199"/>
      <c r="V107" s="199"/>
      <c r="W107" s="199"/>
      <c r="X107" s="199"/>
      <c r="Y107" s="199"/>
      <c r="Z107" s="199"/>
      <c r="AA107" s="199"/>
      <c r="AB107" s="199"/>
      <c r="AC107" s="199"/>
      <c r="AD107" s="199"/>
      <c r="AE107" s="199"/>
      <c r="AF107" s="199"/>
      <c r="AG107" s="199"/>
      <c r="AH107" s="199"/>
      <c r="AI107" s="199"/>
      <c r="AJ107" s="199"/>
      <c r="AK107" s="199"/>
      <c r="AL107" s="199"/>
      <c r="AM107" s="199"/>
      <c r="AN107" s="199"/>
      <c r="AO107" s="199"/>
      <c r="AP107" s="199"/>
      <c r="AQ107" s="199"/>
      <c r="AR107" s="199"/>
      <c r="AS107" s="199"/>
      <c r="AT107" s="199"/>
      <c r="AU107" s="199"/>
      <c r="AV107" s="199"/>
      <c r="AW107" s="199"/>
      <c r="AX107" s="199"/>
      <c r="AY107" s="199"/>
      <c r="AZ107" s="199"/>
      <c r="BA107" s="199"/>
      <c r="BB107" s="199"/>
      <c r="BC107" s="218"/>
      <c r="BD107" s="218"/>
      <c r="BE107" s="218"/>
      <c r="BF107" s="218"/>
      <c r="BG107" s="218"/>
    </row>
    <row r="108" spans="1:59" ht="15" x14ac:dyDescent="0.2">
      <c r="A108" s="419" t="s">
        <v>358</v>
      </c>
      <c r="B108" s="409"/>
      <c r="C108" s="409"/>
      <c r="D108" s="409"/>
      <c r="F108" s="503"/>
      <c r="G108" s="503"/>
      <c r="H108" s="503"/>
      <c r="I108" s="503"/>
      <c r="J108" s="503"/>
      <c r="K108" s="503"/>
      <c r="L108" s="503"/>
      <c r="M108" s="200"/>
      <c r="N108" s="200"/>
      <c r="O108" s="200"/>
      <c r="P108" s="200"/>
      <c r="Q108" s="200"/>
      <c r="R108" s="200"/>
      <c r="S108" s="200"/>
      <c r="T108" s="200"/>
      <c r="U108" s="200"/>
      <c r="V108" s="200"/>
      <c r="W108" s="200"/>
      <c r="X108" s="200"/>
      <c r="Y108" s="200"/>
      <c r="Z108" s="200"/>
      <c r="AA108" s="200"/>
      <c r="AB108" s="200"/>
      <c r="AC108" s="200"/>
      <c r="AD108" s="200"/>
      <c r="AE108" s="200"/>
      <c r="AF108" s="200"/>
      <c r="AG108" s="200"/>
      <c r="AH108" s="200"/>
      <c r="AI108" s="200"/>
      <c r="AJ108" s="200"/>
      <c r="AK108" s="200"/>
      <c r="AL108" s="200"/>
      <c r="AM108" s="200"/>
      <c r="AN108" s="200"/>
      <c r="AO108" s="200"/>
      <c r="AP108" s="200"/>
      <c r="AQ108" s="200"/>
      <c r="AR108" s="200"/>
      <c r="AS108" s="200"/>
      <c r="AT108" s="200"/>
      <c r="AU108" s="200"/>
      <c r="AV108" s="200"/>
      <c r="AW108" s="200"/>
      <c r="AX108" s="200"/>
      <c r="AY108" s="200"/>
      <c r="AZ108" s="200"/>
      <c r="BA108" s="200"/>
      <c r="BB108" s="200"/>
      <c r="BC108" s="218"/>
      <c r="BD108" s="218"/>
      <c r="BE108" s="218"/>
      <c r="BF108" s="218"/>
      <c r="BG108" s="218"/>
    </row>
    <row r="109" spans="1:59" ht="12.75" customHeight="1" x14ac:dyDescent="0.2">
      <c r="A109" s="367" t="s">
        <v>359</v>
      </c>
      <c r="C109" s="409"/>
      <c r="D109" s="409"/>
      <c r="F109" s="502">
        <v>0</v>
      </c>
      <c r="G109" s="503"/>
      <c r="H109" s="502">
        <v>0</v>
      </c>
      <c r="I109" s="503"/>
      <c r="J109" s="502">
        <v>0</v>
      </c>
      <c r="K109" s="503"/>
      <c r="L109" s="502">
        <f>SUM(F109:J109)</f>
        <v>0</v>
      </c>
      <c r="M109" s="200"/>
      <c r="N109" s="200"/>
      <c r="O109" s="200"/>
      <c r="P109" s="200"/>
      <c r="Q109" s="200"/>
      <c r="R109" s="200"/>
      <c r="S109" s="200"/>
      <c r="T109" s="200"/>
      <c r="U109" s="200"/>
      <c r="V109" s="200"/>
      <c r="W109" s="200"/>
      <c r="X109" s="200"/>
      <c r="Y109" s="200"/>
      <c r="Z109" s="200"/>
      <c r="AA109" s="200"/>
      <c r="AB109" s="200"/>
      <c r="AC109" s="200"/>
      <c r="AD109" s="200"/>
      <c r="AE109" s="200"/>
      <c r="AF109" s="200"/>
      <c r="AG109" s="200"/>
      <c r="AH109" s="200"/>
      <c r="AI109" s="200"/>
      <c r="AJ109" s="200"/>
      <c r="AK109" s="200"/>
      <c r="AL109" s="200"/>
      <c r="AM109" s="200"/>
      <c r="AN109" s="200"/>
      <c r="AO109" s="200"/>
      <c r="AP109" s="200"/>
      <c r="AQ109" s="200"/>
      <c r="AR109" s="200"/>
      <c r="AS109" s="200"/>
      <c r="AT109" s="200"/>
      <c r="AU109" s="200"/>
      <c r="AV109" s="200"/>
      <c r="AW109" s="200"/>
      <c r="AX109" s="200"/>
      <c r="AY109" s="200"/>
      <c r="AZ109" s="200"/>
      <c r="BA109" s="200"/>
      <c r="BB109" s="200"/>
      <c r="BC109" s="218"/>
      <c r="BD109" s="218"/>
      <c r="BE109" s="218"/>
      <c r="BF109" s="218"/>
      <c r="BG109" s="218"/>
    </row>
    <row r="110" spans="1:59" ht="12.75" customHeight="1" x14ac:dyDescent="0.2">
      <c r="A110" s="367" t="s">
        <v>360</v>
      </c>
      <c r="C110" s="409"/>
      <c r="D110" s="409"/>
      <c r="F110" s="450"/>
      <c r="G110" s="505"/>
      <c r="H110" s="450"/>
      <c r="I110" s="505"/>
      <c r="J110" s="450"/>
      <c r="K110" s="505"/>
      <c r="L110" s="506">
        <f>SUM(F110:J110)</f>
        <v>0</v>
      </c>
      <c r="M110" s="200"/>
      <c r="N110" s="200"/>
      <c r="O110" s="283" t="s">
        <v>361</v>
      </c>
      <c r="P110" s="200"/>
      <c r="Q110" s="200"/>
      <c r="R110" s="200"/>
      <c r="S110" s="200"/>
      <c r="T110" s="200"/>
      <c r="U110" s="200"/>
      <c r="V110" s="200"/>
      <c r="W110" s="200"/>
      <c r="X110" s="200"/>
      <c r="Y110" s="200"/>
      <c r="Z110" s="200"/>
      <c r="AA110" s="200"/>
      <c r="AB110" s="200"/>
      <c r="AC110" s="200"/>
      <c r="AD110" s="200"/>
      <c r="AE110" s="200"/>
      <c r="AF110" s="200"/>
      <c r="AG110" s="200"/>
      <c r="AH110" s="200"/>
      <c r="AI110" s="200"/>
      <c r="AJ110" s="200"/>
      <c r="AK110" s="200"/>
      <c r="AL110" s="200"/>
      <c r="AM110" s="200"/>
      <c r="AN110" s="200"/>
      <c r="AO110" s="200"/>
      <c r="AP110" s="200"/>
      <c r="AQ110" s="200"/>
      <c r="AR110" s="200"/>
      <c r="AS110" s="200"/>
      <c r="AT110" s="200"/>
      <c r="AU110" s="200"/>
      <c r="AV110" s="200"/>
      <c r="AW110" s="200"/>
      <c r="AX110" s="200"/>
      <c r="AY110" s="200"/>
      <c r="AZ110" s="200"/>
      <c r="BA110" s="200"/>
      <c r="BB110" s="200"/>
      <c r="BC110" s="218"/>
      <c r="BD110" s="218"/>
      <c r="BE110" s="218"/>
      <c r="BF110" s="218"/>
      <c r="BG110" s="218"/>
    </row>
    <row r="111" spans="1:59" ht="12.75" customHeight="1" x14ac:dyDescent="0.2">
      <c r="A111" s="367" t="s">
        <v>362</v>
      </c>
      <c r="C111" s="409"/>
      <c r="D111" s="409"/>
      <c r="F111" s="450"/>
      <c r="G111" s="505"/>
      <c r="H111" s="450"/>
      <c r="I111" s="505"/>
      <c r="J111" s="450"/>
      <c r="K111" s="505"/>
      <c r="L111" s="506">
        <f t="shared" ref="L111:L116" si="6">SUM(F111:J111)</f>
        <v>0</v>
      </c>
      <c r="M111" s="200"/>
      <c r="N111" s="200"/>
      <c r="O111" s="200"/>
      <c r="P111" s="200"/>
      <c r="Q111" s="200"/>
      <c r="R111" s="200"/>
      <c r="S111" s="200"/>
      <c r="T111" s="200"/>
      <c r="U111" s="200"/>
      <c r="V111" s="200"/>
      <c r="W111" s="200"/>
      <c r="X111" s="200"/>
      <c r="Y111" s="200"/>
      <c r="Z111" s="200"/>
      <c r="AA111" s="200"/>
      <c r="AB111" s="200"/>
      <c r="AC111" s="200"/>
      <c r="AD111" s="200"/>
      <c r="AE111" s="200"/>
      <c r="AF111" s="200"/>
      <c r="AG111" s="200"/>
      <c r="AH111" s="200"/>
      <c r="AI111" s="200"/>
      <c r="AJ111" s="200"/>
      <c r="AK111" s="200"/>
      <c r="AL111" s="200"/>
      <c r="AM111" s="200"/>
      <c r="AN111" s="200"/>
      <c r="AO111" s="200"/>
      <c r="AP111" s="200"/>
      <c r="AQ111" s="200"/>
      <c r="AR111" s="200"/>
      <c r="AS111" s="200"/>
      <c r="AT111" s="200"/>
      <c r="AU111" s="200"/>
      <c r="AV111" s="200"/>
      <c r="AW111" s="200"/>
      <c r="AX111" s="200"/>
      <c r="AY111" s="200"/>
      <c r="AZ111" s="200"/>
      <c r="BA111" s="200"/>
      <c r="BB111" s="200"/>
      <c r="BC111" s="218"/>
      <c r="BD111" s="218"/>
      <c r="BE111" s="218"/>
      <c r="BF111" s="218"/>
      <c r="BG111" s="218"/>
    </row>
    <row r="112" spans="1:59" ht="12.75" customHeight="1" x14ac:dyDescent="0.2">
      <c r="A112" s="367" t="s">
        <v>363</v>
      </c>
      <c r="C112" s="409"/>
      <c r="D112" s="409"/>
      <c r="F112" s="450"/>
      <c r="G112" s="505"/>
      <c r="H112" s="450"/>
      <c r="I112" s="505"/>
      <c r="J112" s="450"/>
      <c r="K112" s="505"/>
      <c r="L112" s="506">
        <f t="shared" si="6"/>
        <v>0</v>
      </c>
      <c r="M112" s="200"/>
      <c r="N112" s="200"/>
      <c r="O112" s="200"/>
      <c r="P112" s="200"/>
      <c r="Q112" s="200"/>
      <c r="R112" s="200"/>
      <c r="S112" s="200"/>
      <c r="T112" s="200"/>
      <c r="U112" s="200"/>
      <c r="V112" s="200"/>
      <c r="W112" s="200"/>
      <c r="X112" s="200"/>
      <c r="Y112" s="200"/>
      <c r="Z112" s="200"/>
      <c r="AA112" s="200"/>
      <c r="AB112" s="200"/>
      <c r="AC112" s="200"/>
      <c r="AD112" s="200"/>
      <c r="AE112" s="200"/>
      <c r="AF112" s="200"/>
      <c r="AG112" s="200"/>
      <c r="AH112" s="200"/>
      <c r="AI112" s="200"/>
      <c r="AJ112" s="200"/>
      <c r="AK112" s="200"/>
      <c r="AL112" s="200"/>
      <c r="AM112" s="200"/>
      <c r="AN112" s="200"/>
      <c r="AO112" s="200"/>
      <c r="AP112" s="200"/>
      <c r="AQ112" s="200"/>
      <c r="AR112" s="200"/>
      <c r="AS112" s="200"/>
      <c r="AT112" s="200"/>
      <c r="AU112" s="200"/>
      <c r="AV112" s="200"/>
      <c r="AW112" s="200"/>
      <c r="AX112" s="200"/>
      <c r="AY112" s="200"/>
      <c r="AZ112" s="200"/>
      <c r="BA112" s="200"/>
      <c r="BB112" s="200"/>
      <c r="BC112" s="218"/>
      <c r="BD112" s="218"/>
      <c r="BE112" s="218"/>
      <c r="BF112" s="218"/>
      <c r="BG112" s="218"/>
    </row>
    <row r="113" spans="1:59" ht="12.75" customHeight="1" x14ac:dyDescent="0.2">
      <c r="A113" s="367" t="s">
        <v>271</v>
      </c>
      <c r="C113" s="409"/>
      <c r="D113" s="409"/>
      <c r="F113" s="450"/>
      <c r="G113" s="505"/>
      <c r="H113" s="450"/>
      <c r="I113" s="505"/>
      <c r="J113" s="450"/>
      <c r="K113" s="505"/>
      <c r="L113" s="506">
        <f t="shared" si="6"/>
        <v>0</v>
      </c>
      <c r="M113" s="200"/>
      <c r="N113" s="200"/>
      <c r="O113" s="200"/>
      <c r="P113" s="200"/>
      <c r="Q113" s="200"/>
      <c r="R113" s="200"/>
      <c r="S113" s="200"/>
      <c r="T113" s="200"/>
      <c r="U113" s="200"/>
      <c r="V113" s="200"/>
      <c r="W113" s="200"/>
      <c r="X113" s="200"/>
      <c r="Y113" s="200"/>
      <c r="Z113" s="200"/>
      <c r="AA113" s="200"/>
      <c r="AB113" s="200"/>
      <c r="AC113" s="200"/>
      <c r="AD113" s="200"/>
      <c r="AE113" s="200"/>
      <c r="AF113" s="200"/>
      <c r="AG113" s="200"/>
      <c r="AH113" s="200"/>
      <c r="AI113" s="200"/>
      <c r="AJ113" s="200"/>
      <c r="AK113" s="200"/>
      <c r="AL113" s="200"/>
      <c r="AM113" s="200"/>
      <c r="AN113" s="200"/>
      <c r="AO113" s="200"/>
      <c r="AP113" s="200"/>
      <c r="AQ113" s="200"/>
      <c r="AR113" s="200"/>
      <c r="AS113" s="200"/>
      <c r="AT113" s="200"/>
      <c r="AU113" s="200"/>
      <c r="AV113" s="200"/>
      <c r="AW113" s="200"/>
      <c r="AX113" s="200"/>
      <c r="AY113" s="200"/>
      <c r="AZ113" s="200"/>
      <c r="BA113" s="200"/>
      <c r="BB113" s="200"/>
      <c r="BC113" s="218"/>
      <c r="BD113" s="218"/>
      <c r="BE113" s="218"/>
      <c r="BF113" s="218"/>
      <c r="BG113" s="218"/>
    </row>
    <row r="114" spans="1:59" ht="12.75" customHeight="1" x14ac:dyDescent="0.2">
      <c r="A114" s="367" t="s">
        <v>364</v>
      </c>
      <c r="C114" s="409"/>
      <c r="D114" s="409"/>
      <c r="F114" s="450"/>
      <c r="G114" s="505"/>
      <c r="H114" s="450"/>
      <c r="I114" s="505"/>
      <c r="J114" s="450"/>
      <c r="K114" s="505"/>
      <c r="L114" s="506">
        <f t="shared" si="6"/>
        <v>0</v>
      </c>
      <c r="M114" s="200"/>
      <c r="N114" s="200"/>
      <c r="O114" s="200"/>
      <c r="P114" s="200"/>
      <c r="Q114" s="200"/>
      <c r="R114" s="200"/>
      <c r="S114" s="200"/>
      <c r="T114" s="200"/>
      <c r="U114" s="200"/>
      <c r="V114" s="200"/>
      <c r="W114" s="200"/>
      <c r="X114" s="200"/>
      <c r="Y114" s="200"/>
      <c r="Z114" s="200"/>
      <c r="AA114" s="200"/>
      <c r="AB114" s="200"/>
      <c r="AC114" s="200"/>
      <c r="AD114" s="200"/>
      <c r="AE114" s="200"/>
      <c r="AF114" s="200"/>
      <c r="AG114" s="200"/>
      <c r="AH114" s="200"/>
      <c r="AI114" s="200"/>
      <c r="AJ114" s="200"/>
      <c r="AK114" s="200"/>
      <c r="AL114" s="200"/>
      <c r="AM114" s="200"/>
      <c r="AN114" s="200"/>
      <c r="AO114" s="200"/>
      <c r="AP114" s="200"/>
      <c r="AQ114" s="200"/>
      <c r="AR114" s="200"/>
      <c r="AS114" s="200"/>
      <c r="AT114" s="200"/>
      <c r="AU114" s="200"/>
      <c r="AV114" s="200"/>
      <c r="AW114" s="200"/>
      <c r="AX114" s="200"/>
      <c r="AY114" s="200"/>
      <c r="AZ114" s="200"/>
      <c r="BA114" s="200"/>
      <c r="BB114" s="200"/>
      <c r="BC114" s="218"/>
      <c r="BD114" s="218"/>
      <c r="BE114" s="218"/>
      <c r="BF114" s="218"/>
      <c r="BG114" s="218"/>
    </row>
    <row r="115" spans="1:59" ht="12.75" customHeight="1" x14ac:dyDescent="0.2">
      <c r="A115" s="367" t="s">
        <v>365</v>
      </c>
      <c r="C115" s="409"/>
      <c r="D115" s="409"/>
      <c r="F115" s="450"/>
      <c r="G115" s="505"/>
      <c r="H115" s="450"/>
      <c r="I115" s="505"/>
      <c r="J115" s="450"/>
      <c r="K115" s="505"/>
      <c r="L115" s="506">
        <f t="shared" si="6"/>
        <v>0</v>
      </c>
      <c r="M115" s="200"/>
      <c r="N115" s="200"/>
      <c r="O115" s="200"/>
      <c r="P115" s="200"/>
      <c r="Q115" s="200"/>
      <c r="R115" s="200"/>
      <c r="S115" s="200"/>
      <c r="T115" s="200"/>
      <c r="U115" s="200"/>
      <c r="V115" s="200"/>
      <c r="W115" s="200"/>
      <c r="X115" s="200"/>
      <c r="Y115" s="200"/>
      <c r="Z115" s="200"/>
      <c r="AA115" s="200"/>
      <c r="AB115" s="200"/>
      <c r="AC115" s="200"/>
      <c r="AD115" s="200"/>
      <c r="AE115" s="200"/>
      <c r="AF115" s="200"/>
      <c r="AG115" s="200"/>
      <c r="AH115" s="200"/>
      <c r="AI115" s="200"/>
      <c r="AJ115" s="200"/>
      <c r="AK115" s="200"/>
      <c r="AL115" s="200"/>
      <c r="AM115" s="200"/>
      <c r="AN115" s="200"/>
      <c r="AO115" s="200"/>
      <c r="AP115" s="200"/>
      <c r="AQ115" s="200"/>
      <c r="AR115" s="200"/>
      <c r="AS115" s="200"/>
      <c r="AT115" s="200"/>
      <c r="AU115" s="200"/>
      <c r="AV115" s="200"/>
      <c r="AW115" s="200"/>
      <c r="AX115" s="200"/>
      <c r="AY115" s="200"/>
      <c r="AZ115" s="200"/>
      <c r="BA115" s="200"/>
      <c r="BB115" s="200"/>
      <c r="BC115" s="218"/>
      <c r="BD115" s="218"/>
      <c r="BE115" s="218"/>
      <c r="BF115" s="218"/>
      <c r="BG115" s="218"/>
    </row>
    <row r="116" spans="1:59" ht="12.75" customHeight="1" x14ac:dyDescent="0.2">
      <c r="A116" s="367" t="s">
        <v>366</v>
      </c>
      <c r="B116" s="409"/>
      <c r="C116" s="409"/>
      <c r="D116" s="409"/>
      <c r="E116" s="409"/>
      <c r="F116" s="506"/>
      <c r="G116" s="506"/>
      <c r="H116" s="506"/>
      <c r="I116" s="506"/>
      <c r="J116" s="506"/>
      <c r="K116" s="506"/>
      <c r="L116" s="506">
        <f t="shared" si="6"/>
        <v>0</v>
      </c>
      <c r="M116" s="200"/>
      <c r="N116" s="200"/>
      <c r="O116" s="200"/>
      <c r="P116" s="200"/>
      <c r="Q116" s="200"/>
      <c r="R116" s="200"/>
      <c r="S116" s="200"/>
      <c r="T116" s="200"/>
      <c r="U116" s="200"/>
      <c r="V116" s="200"/>
      <c r="W116" s="200"/>
      <c r="X116" s="200"/>
      <c r="Y116" s="200"/>
      <c r="Z116" s="200"/>
      <c r="AA116" s="200"/>
      <c r="AB116" s="200"/>
      <c r="AC116" s="200"/>
      <c r="AD116" s="200"/>
      <c r="AE116" s="200"/>
      <c r="AF116" s="200"/>
      <c r="AG116" s="200"/>
      <c r="AH116" s="200"/>
      <c r="AI116" s="200"/>
      <c r="AJ116" s="200"/>
      <c r="AK116" s="200"/>
      <c r="AL116" s="200"/>
      <c r="AM116" s="200"/>
      <c r="AN116" s="200"/>
      <c r="AO116" s="200"/>
      <c r="AP116" s="200"/>
      <c r="AQ116" s="200"/>
      <c r="AR116" s="200"/>
      <c r="AS116" s="200"/>
      <c r="AT116" s="200"/>
      <c r="AU116" s="200"/>
      <c r="AV116" s="200"/>
      <c r="AW116" s="200"/>
      <c r="AX116" s="200"/>
      <c r="AY116" s="200"/>
      <c r="AZ116" s="200"/>
      <c r="BA116" s="200"/>
      <c r="BB116" s="200"/>
      <c r="BC116" s="218"/>
      <c r="BD116" s="218"/>
      <c r="BE116" s="218"/>
      <c r="BF116" s="218"/>
      <c r="BG116" s="218"/>
    </row>
    <row r="117" spans="1:59" ht="8.25" customHeight="1" x14ac:dyDescent="0.2">
      <c r="A117" s="367"/>
      <c r="B117" s="409"/>
      <c r="C117" s="409"/>
      <c r="D117" s="409"/>
      <c r="E117" s="409"/>
      <c r="F117" s="506"/>
      <c r="G117" s="506"/>
      <c r="H117" s="506"/>
      <c r="I117" s="506"/>
      <c r="J117" s="506"/>
      <c r="K117" s="506"/>
      <c r="L117" s="506"/>
      <c r="M117" s="200"/>
      <c r="N117" s="200"/>
      <c r="O117" s="200"/>
      <c r="P117" s="200"/>
      <c r="Q117" s="200"/>
      <c r="R117" s="200"/>
      <c r="S117" s="200"/>
      <c r="T117" s="200"/>
      <c r="U117" s="200"/>
      <c r="V117" s="200"/>
      <c r="W117" s="200"/>
      <c r="X117" s="200"/>
      <c r="Y117" s="200"/>
      <c r="Z117" s="200"/>
      <c r="AA117" s="200"/>
      <c r="AB117" s="200"/>
      <c r="AC117" s="200"/>
      <c r="AD117" s="200"/>
      <c r="AE117" s="200"/>
      <c r="AF117" s="200"/>
      <c r="AG117" s="200"/>
      <c r="AH117" s="200"/>
      <c r="AI117" s="200"/>
      <c r="AJ117" s="200"/>
      <c r="AK117" s="200"/>
      <c r="AL117" s="200"/>
      <c r="AM117" s="200"/>
      <c r="AN117" s="200"/>
      <c r="AO117" s="200"/>
      <c r="AP117" s="200"/>
      <c r="AQ117" s="200"/>
      <c r="AR117" s="200"/>
      <c r="AS117" s="200"/>
      <c r="AT117" s="200"/>
      <c r="AU117" s="200"/>
      <c r="AV117" s="200"/>
      <c r="AW117" s="200"/>
      <c r="AX117" s="200"/>
      <c r="AY117" s="200"/>
      <c r="AZ117" s="200"/>
      <c r="BA117" s="200"/>
      <c r="BB117" s="200"/>
      <c r="BC117" s="218"/>
      <c r="BD117" s="218"/>
      <c r="BE117" s="218"/>
      <c r="BF117" s="218"/>
      <c r="BG117" s="218"/>
    </row>
    <row r="118" spans="1:59" ht="12.75" customHeight="1" x14ac:dyDescent="0.2">
      <c r="A118" s="367"/>
      <c r="B118" s="409"/>
      <c r="C118" s="409"/>
      <c r="D118" s="409"/>
      <c r="E118" s="409"/>
      <c r="F118" s="409"/>
      <c r="G118" s="409"/>
      <c r="H118" s="409"/>
      <c r="I118" s="409"/>
      <c r="J118" s="409"/>
      <c r="K118" s="409"/>
      <c r="L118" s="409"/>
      <c r="M118" s="200"/>
      <c r="N118" s="200"/>
      <c r="O118" s="200"/>
      <c r="P118" s="200"/>
      <c r="Q118" s="200"/>
      <c r="R118" s="200"/>
      <c r="S118" s="200"/>
      <c r="T118" s="200"/>
      <c r="U118" s="200"/>
      <c r="V118" s="200"/>
      <c r="W118" s="200"/>
      <c r="X118" s="200"/>
      <c r="Y118" s="200"/>
      <c r="Z118" s="200"/>
      <c r="AA118" s="200"/>
      <c r="AB118" s="200"/>
      <c r="AC118" s="200"/>
      <c r="AD118" s="200"/>
      <c r="AE118" s="200"/>
      <c r="AF118" s="200"/>
      <c r="AG118" s="200"/>
      <c r="AH118" s="200"/>
      <c r="AI118" s="200"/>
      <c r="AJ118" s="200"/>
      <c r="AK118" s="200"/>
      <c r="AL118" s="200"/>
      <c r="AM118" s="200"/>
      <c r="AN118" s="200"/>
      <c r="AO118" s="200"/>
      <c r="AP118" s="200"/>
      <c r="AQ118" s="200"/>
      <c r="AR118" s="200"/>
      <c r="AS118" s="200"/>
      <c r="AT118" s="200"/>
      <c r="AU118" s="200"/>
      <c r="AV118" s="200"/>
      <c r="AW118" s="200"/>
      <c r="AX118" s="200"/>
      <c r="AY118" s="200"/>
      <c r="AZ118" s="200"/>
      <c r="BA118" s="200"/>
      <c r="BB118" s="200"/>
      <c r="BC118" s="218"/>
      <c r="BD118" s="218"/>
      <c r="BE118" s="218"/>
      <c r="BF118" s="218"/>
      <c r="BG118" s="218"/>
    </row>
    <row r="119" spans="1:59" ht="12.75" customHeight="1" x14ac:dyDescent="0.2">
      <c r="A119" s="409" t="s">
        <v>71</v>
      </c>
      <c r="B119" s="409"/>
      <c r="C119" s="409"/>
      <c r="D119" s="409"/>
      <c r="E119" s="409"/>
      <c r="F119" s="409"/>
      <c r="G119" s="409"/>
      <c r="H119" s="409"/>
      <c r="I119" s="409"/>
      <c r="J119" s="409"/>
      <c r="K119" s="409"/>
      <c r="L119" s="409"/>
      <c r="M119" s="200"/>
      <c r="N119" s="200"/>
      <c r="O119" s="200"/>
      <c r="P119" s="200"/>
      <c r="Q119" s="200"/>
      <c r="R119" s="200"/>
      <c r="S119" s="200"/>
      <c r="T119" s="200"/>
      <c r="U119" s="200"/>
      <c r="V119" s="200"/>
      <c r="W119" s="200"/>
      <c r="X119" s="200"/>
      <c r="Y119" s="200"/>
      <c r="Z119" s="200"/>
      <c r="AA119" s="200"/>
      <c r="AB119" s="200"/>
      <c r="AC119" s="200"/>
      <c r="AD119" s="200"/>
      <c r="AE119" s="200"/>
      <c r="AF119" s="200"/>
      <c r="AG119" s="200"/>
      <c r="AH119" s="200"/>
      <c r="AI119" s="200"/>
      <c r="AJ119" s="200"/>
      <c r="AK119" s="200"/>
      <c r="AL119" s="200"/>
      <c r="AM119" s="200"/>
      <c r="AN119" s="200"/>
      <c r="AO119" s="200"/>
      <c r="AP119" s="200"/>
      <c r="AQ119" s="200"/>
      <c r="AR119" s="200"/>
      <c r="AS119" s="200"/>
      <c r="AT119" s="200"/>
      <c r="AU119" s="200"/>
      <c r="AV119" s="200"/>
      <c r="AW119" s="200"/>
      <c r="AX119" s="200"/>
      <c r="AY119" s="200"/>
      <c r="AZ119" s="200"/>
      <c r="BA119" s="200"/>
      <c r="BB119" s="200"/>
      <c r="BC119" s="218"/>
      <c r="BD119" s="218"/>
      <c r="BE119" s="218"/>
      <c r="BF119" s="218"/>
      <c r="BG119" s="218"/>
    </row>
    <row r="120" spans="1:59" ht="12.75" customHeight="1" x14ac:dyDescent="0.2">
      <c r="A120" s="409"/>
      <c r="B120" s="409"/>
      <c r="C120" s="409"/>
      <c r="D120" s="409"/>
      <c r="E120" s="409"/>
      <c r="F120" s="409"/>
      <c r="G120" s="409"/>
      <c r="H120" s="409"/>
      <c r="I120" s="409"/>
      <c r="J120" s="409"/>
      <c r="K120" s="409"/>
      <c r="L120" s="409"/>
      <c r="M120" s="200"/>
      <c r="N120" s="200"/>
      <c r="O120" s="200"/>
      <c r="P120" s="200"/>
      <c r="Q120" s="200"/>
      <c r="R120" s="200"/>
      <c r="S120" s="200"/>
      <c r="T120" s="200"/>
      <c r="U120" s="200"/>
      <c r="V120" s="200"/>
      <c r="W120" s="200"/>
      <c r="X120" s="200"/>
      <c r="Y120" s="200"/>
      <c r="Z120" s="200"/>
      <c r="AA120" s="200"/>
      <c r="AB120" s="200"/>
      <c r="AC120" s="200"/>
      <c r="AD120" s="200"/>
      <c r="AE120" s="200"/>
      <c r="AF120" s="200"/>
      <c r="AG120" s="200"/>
      <c r="AH120" s="200"/>
      <c r="AI120" s="200"/>
      <c r="AJ120" s="200"/>
      <c r="AK120" s="200"/>
      <c r="AL120" s="200"/>
      <c r="AM120" s="200"/>
      <c r="AN120" s="200"/>
      <c r="AO120" s="200"/>
      <c r="AP120" s="200"/>
      <c r="AQ120" s="200"/>
      <c r="AR120" s="200"/>
      <c r="AS120" s="200"/>
      <c r="AT120" s="200"/>
      <c r="AU120" s="200"/>
      <c r="AV120" s="200"/>
      <c r="AW120" s="200"/>
      <c r="AX120" s="200"/>
      <c r="AY120" s="200"/>
      <c r="AZ120" s="200"/>
      <c r="BA120" s="200"/>
      <c r="BB120" s="200"/>
      <c r="BC120" s="218"/>
      <c r="BD120" s="218"/>
      <c r="BE120" s="218"/>
      <c r="BF120" s="218"/>
      <c r="BG120" s="218"/>
    </row>
    <row r="121" spans="1:59" ht="12.75" customHeight="1" x14ac:dyDescent="0.2">
      <c r="A121" s="421" t="s">
        <v>367</v>
      </c>
      <c r="B121" s="409"/>
      <c r="C121" s="409"/>
      <c r="D121" s="409"/>
      <c r="E121" s="409"/>
      <c r="F121" s="409"/>
      <c r="G121" s="409"/>
      <c r="H121" s="409"/>
      <c r="I121" s="409"/>
      <c r="J121" s="409"/>
      <c r="K121" s="409"/>
      <c r="L121" s="409"/>
      <c r="M121" s="200"/>
      <c r="N121" s="200"/>
      <c r="O121" s="200"/>
      <c r="P121" s="200"/>
      <c r="Q121" s="200"/>
      <c r="R121" s="200"/>
      <c r="S121" s="200"/>
      <c r="T121" s="200"/>
      <c r="U121" s="200"/>
      <c r="V121" s="200"/>
      <c r="W121" s="200"/>
      <c r="X121" s="200"/>
      <c r="Y121" s="200"/>
      <c r="Z121" s="200"/>
      <c r="AA121" s="200"/>
      <c r="AB121" s="200"/>
      <c r="AC121" s="200"/>
      <c r="AD121" s="200"/>
      <c r="AE121" s="200"/>
      <c r="AF121" s="200"/>
      <c r="AG121" s="200"/>
      <c r="AH121" s="200"/>
      <c r="AI121" s="200"/>
      <c r="AJ121" s="200"/>
      <c r="AK121" s="200"/>
      <c r="AL121" s="200"/>
      <c r="AM121" s="200"/>
      <c r="AN121" s="200"/>
      <c r="AO121" s="200"/>
      <c r="AP121" s="200"/>
      <c r="AQ121" s="200"/>
      <c r="AR121" s="200"/>
      <c r="AS121" s="200"/>
      <c r="AT121" s="200"/>
      <c r="AU121" s="200"/>
      <c r="AV121" s="200"/>
      <c r="AW121" s="200"/>
      <c r="AX121" s="200"/>
      <c r="AY121" s="200"/>
      <c r="AZ121" s="200"/>
      <c r="BA121" s="200"/>
      <c r="BB121" s="200"/>
      <c r="BC121" s="218"/>
      <c r="BD121" s="218"/>
      <c r="BE121" s="218"/>
      <c r="BF121" s="218"/>
      <c r="BG121" s="218"/>
    </row>
    <row r="122" spans="1:59" ht="12.75" customHeight="1" x14ac:dyDescent="0.25">
      <c r="A122" s="666"/>
      <c r="B122" s="666"/>
      <c r="C122" s="666"/>
      <c r="D122" s="666"/>
      <c r="E122" s="666"/>
      <c r="F122" s="666"/>
      <c r="G122" s="666"/>
      <c r="H122" s="666"/>
      <c r="I122" s="666"/>
      <c r="J122" s="666"/>
      <c r="K122" s="666"/>
      <c r="L122" s="666"/>
      <c r="M122" s="200"/>
      <c r="N122" s="200"/>
      <c r="O122" s="200"/>
      <c r="P122" s="200"/>
      <c r="Q122" s="200"/>
      <c r="R122" s="200"/>
      <c r="S122" s="200"/>
      <c r="T122" s="200"/>
      <c r="U122" s="200"/>
      <c r="V122" s="200"/>
      <c r="W122" s="200"/>
      <c r="X122" s="200"/>
      <c r="Y122" s="200"/>
      <c r="Z122" s="200"/>
      <c r="AA122" s="200"/>
      <c r="AB122" s="200"/>
      <c r="AC122" s="200"/>
      <c r="AD122" s="200"/>
      <c r="AE122" s="200"/>
      <c r="AF122" s="200"/>
      <c r="AG122" s="200"/>
      <c r="AH122" s="200"/>
      <c r="AI122" s="200"/>
      <c r="AJ122" s="200"/>
      <c r="AK122" s="200"/>
      <c r="AL122" s="200"/>
      <c r="AM122" s="200"/>
      <c r="AN122" s="200"/>
      <c r="AO122" s="200"/>
      <c r="AP122" s="200"/>
      <c r="AQ122" s="200"/>
      <c r="AR122" s="200"/>
      <c r="AS122" s="200"/>
      <c r="AT122" s="200"/>
      <c r="AU122" s="200"/>
      <c r="AV122" s="200"/>
      <c r="AW122" s="200"/>
      <c r="AX122" s="200"/>
      <c r="AY122" s="200"/>
      <c r="AZ122" s="200"/>
      <c r="BA122" s="200"/>
      <c r="BB122" s="200"/>
      <c r="BC122" s="218"/>
      <c r="BD122" s="218"/>
      <c r="BE122" s="218"/>
      <c r="BF122" s="218"/>
      <c r="BG122" s="218"/>
    </row>
    <row r="123" spans="1:59" ht="15" x14ac:dyDescent="0.25">
      <c r="A123" s="666"/>
      <c r="B123" s="666"/>
      <c r="C123" s="666"/>
      <c r="D123" s="666"/>
      <c r="E123" s="666"/>
      <c r="F123" s="666"/>
      <c r="G123" s="666"/>
      <c r="H123" s="666"/>
      <c r="I123" s="666"/>
      <c r="J123" s="666"/>
      <c r="K123" s="666"/>
      <c r="L123" s="666"/>
      <c r="M123" s="666"/>
      <c r="N123" s="666"/>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9"/>
      <c r="AP123" s="199"/>
      <c r="AQ123" s="199"/>
      <c r="AR123" s="199"/>
      <c r="AS123" s="199"/>
      <c r="AT123" s="199"/>
      <c r="AU123" s="199"/>
      <c r="AV123" s="199"/>
      <c r="AW123" s="199"/>
      <c r="AX123" s="199"/>
      <c r="AY123" s="199"/>
      <c r="AZ123" s="199"/>
      <c r="BA123" s="199"/>
      <c r="BB123" s="199"/>
    </row>
    <row r="125" spans="1:59" x14ac:dyDescent="0.2">
      <c r="A125" s="219" t="s">
        <v>74</v>
      </c>
    </row>
    <row r="126" spans="1:59" x14ac:dyDescent="0.2">
      <c r="B126" s="220" t="s">
        <v>75</v>
      </c>
    </row>
    <row r="127" spans="1:59" x14ac:dyDescent="0.2">
      <c r="B127" s="220" t="s">
        <v>76</v>
      </c>
      <c r="C127" s="220"/>
      <c r="D127" s="220"/>
      <c r="E127" s="190"/>
      <c r="F127" s="189"/>
      <c r="G127" s="189"/>
      <c r="H127" s="189"/>
      <c r="I127" s="189"/>
    </row>
    <row r="128" spans="1:59" x14ac:dyDescent="0.2">
      <c r="B128" s="672" t="s">
        <v>77</v>
      </c>
      <c r="C128" s="672"/>
      <c r="D128" s="672"/>
      <c r="E128" s="672"/>
      <c r="F128" s="672"/>
      <c r="G128" s="672"/>
      <c r="H128" s="672"/>
      <c r="I128" s="672"/>
    </row>
    <row r="129" spans="1:12" x14ac:dyDescent="0.2">
      <c r="B129" s="683" t="s">
        <v>368</v>
      </c>
      <c r="C129" s="683"/>
      <c r="D129" s="683"/>
      <c r="E129" s="683"/>
      <c r="F129" s="683"/>
      <c r="G129" s="683"/>
      <c r="H129" s="683"/>
      <c r="I129" s="683"/>
      <c r="J129" s="683"/>
      <c r="K129" s="683"/>
      <c r="L129" s="683"/>
    </row>
    <row r="130" spans="1:12" x14ac:dyDescent="0.2">
      <c r="B130" s="683"/>
      <c r="C130" s="683"/>
      <c r="D130" s="683"/>
      <c r="E130" s="683"/>
      <c r="F130" s="683"/>
      <c r="G130" s="683"/>
      <c r="H130" s="683"/>
      <c r="I130" s="683"/>
      <c r="J130" s="683"/>
      <c r="K130" s="683"/>
      <c r="L130" s="683"/>
    </row>
    <row r="131" spans="1:12" x14ac:dyDescent="0.2">
      <c r="B131" s="683"/>
      <c r="C131" s="683"/>
      <c r="D131" s="683"/>
      <c r="E131" s="683"/>
      <c r="F131" s="683"/>
      <c r="G131" s="683"/>
      <c r="H131" s="683"/>
      <c r="I131" s="683"/>
      <c r="J131" s="683"/>
      <c r="K131" s="683"/>
      <c r="L131" s="683"/>
    </row>
    <row r="132" spans="1:12" x14ac:dyDescent="0.2">
      <c r="B132" s="261"/>
      <c r="C132" s="261"/>
      <c r="D132" s="261"/>
      <c r="E132" s="261"/>
      <c r="F132" s="261"/>
      <c r="G132" s="261"/>
      <c r="H132" s="261"/>
      <c r="I132" s="261"/>
    </row>
    <row r="133" spans="1:12" x14ac:dyDescent="0.2">
      <c r="A133" s="265"/>
    </row>
    <row r="134" spans="1:12" x14ac:dyDescent="0.2">
      <c r="A134" s="278"/>
      <c r="B134" s="278"/>
      <c r="C134" s="278"/>
      <c r="D134" s="278" t="s">
        <v>79</v>
      </c>
      <c r="E134" s="280" t="s">
        <v>80</v>
      </c>
    </row>
    <row r="135" spans="1:12" x14ac:dyDescent="0.2">
      <c r="A135" s="279"/>
      <c r="B135" s="279"/>
      <c r="C135" s="279"/>
      <c r="D135" s="279" t="s">
        <v>369</v>
      </c>
      <c r="E135" s="279" t="s">
        <v>370</v>
      </c>
    </row>
    <row r="136" spans="1:12" x14ac:dyDescent="0.2">
      <c r="A136" s="279"/>
      <c r="B136" s="279"/>
      <c r="C136" s="279"/>
      <c r="D136" s="279" t="s">
        <v>81</v>
      </c>
      <c r="E136" s="281" t="s">
        <v>371</v>
      </c>
    </row>
    <row r="137" spans="1:12" x14ac:dyDescent="0.2">
      <c r="A137" s="279"/>
      <c r="B137" s="279"/>
      <c r="C137" s="279"/>
      <c r="D137" s="279" t="s">
        <v>372</v>
      </c>
      <c r="E137" s="279" t="s">
        <v>373</v>
      </c>
    </row>
    <row r="138" spans="1:12" x14ac:dyDescent="0.2">
      <c r="A138" s="408"/>
      <c r="B138" s="408"/>
      <c r="C138" s="408"/>
      <c r="D138" s="262" t="s">
        <v>246</v>
      </c>
      <c r="E138" s="270" t="s">
        <v>284</v>
      </c>
    </row>
  </sheetData>
  <mergeCells count="8">
    <mergeCell ref="B129:L131"/>
    <mergeCell ref="O6:O10"/>
    <mergeCell ref="B128:I128"/>
    <mergeCell ref="A50:D50"/>
    <mergeCell ref="A33:D33"/>
    <mergeCell ref="A11:D11"/>
    <mergeCell ref="A23:D23"/>
    <mergeCell ref="O69:O73"/>
  </mergeCells>
  <pageMargins left="0.75" right="0.5" top="0.75" bottom="0.5" header="0.3" footer="0.5"/>
  <pageSetup scale="64" fitToHeight="0" orientation="portrait" r:id="rId1"/>
  <rowBreaks count="1" manualBreakCount="1">
    <brk id="63"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R72"/>
  <sheetViews>
    <sheetView showGridLines="0" view="pageBreakPreview" topLeftCell="A16" zoomScaleNormal="100" zoomScaleSheetLayoutView="100" workbookViewId="0">
      <selection activeCell="K48" sqref="K48"/>
    </sheetView>
  </sheetViews>
  <sheetFormatPr defaultColWidth="9.140625" defaultRowHeight="14.25" x14ac:dyDescent="0.2"/>
  <cols>
    <col min="1" max="3" width="1.7109375" style="198" customWidth="1"/>
    <col min="4" max="4" width="46" style="198" customWidth="1"/>
    <col min="5" max="5" width="15.7109375" style="198" customWidth="1"/>
    <col min="6" max="6" width="1.85546875" style="198" customWidth="1"/>
    <col min="7" max="7" width="15.7109375" style="198" customWidth="1"/>
    <col min="8" max="8" width="1.85546875" style="198" customWidth="1"/>
    <col min="9" max="9" width="15.7109375" style="198" customWidth="1"/>
    <col min="10" max="10" width="1.85546875" style="198" customWidth="1"/>
    <col min="11" max="11" width="15.7109375" style="198" customWidth="1"/>
    <col min="12" max="12" width="12.42578125" style="198" bestFit="1" customWidth="1"/>
    <col min="13" max="13" width="9.140625" style="198"/>
    <col min="14" max="14" width="12.28515625" style="198" bestFit="1" customWidth="1"/>
    <col min="15" max="15" width="12.42578125" style="198" bestFit="1" customWidth="1"/>
    <col min="16" max="17" width="9.140625" style="198"/>
    <col min="18" max="18" width="13.5703125" style="198" bestFit="1" customWidth="1"/>
    <col min="19" max="16384" width="9.140625" style="198"/>
  </cols>
  <sheetData>
    <row r="1" spans="1:18" ht="20.25" customHeight="1" x14ac:dyDescent="0.3">
      <c r="A1" s="332" t="s">
        <v>0</v>
      </c>
      <c r="B1" s="333"/>
      <c r="C1" s="334"/>
      <c r="D1" s="304"/>
      <c r="E1" s="304"/>
      <c r="F1" s="304"/>
      <c r="G1" s="304"/>
      <c r="H1" s="304"/>
      <c r="I1" s="304"/>
      <c r="J1" s="303"/>
      <c r="K1" s="304"/>
    </row>
    <row r="2" spans="1:18" ht="20.25" customHeight="1" x14ac:dyDescent="0.3">
      <c r="A2" s="329" t="s">
        <v>374</v>
      </c>
      <c r="B2" s="329"/>
      <c r="C2" s="335"/>
      <c r="D2" s="305"/>
      <c r="E2" s="305"/>
      <c r="F2" s="305"/>
      <c r="G2" s="305"/>
      <c r="H2" s="305"/>
      <c r="I2" s="305"/>
      <c r="J2" s="288"/>
      <c r="K2" s="305"/>
    </row>
    <row r="3" spans="1:18" ht="20.25" customHeight="1" x14ac:dyDescent="0.3">
      <c r="A3" s="329" t="s">
        <v>375</v>
      </c>
      <c r="B3" s="336"/>
      <c r="C3" s="336"/>
      <c r="D3" s="300"/>
      <c r="E3" s="300"/>
      <c r="F3" s="300"/>
      <c r="G3" s="300"/>
      <c r="H3" s="300"/>
      <c r="I3" s="300"/>
      <c r="J3" s="288"/>
      <c r="K3" s="300"/>
    </row>
    <row r="4" spans="1:18" ht="20.25" customHeight="1" thickBot="1" x14ac:dyDescent="0.35">
      <c r="A4" s="593" t="s">
        <v>4</v>
      </c>
      <c r="B4" s="594"/>
      <c r="C4" s="594"/>
      <c r="D4" s="595"/>
      <c r="E4" s="595"/>
      <c r="F4" s="595"/>
      <c r="G4" s="595"/>
      <c r="H4" s="595"/>
      <c r="I4" s="595"/>
      <c r="J4" s="289"/>
      <c r="K4" s="274" t="s">
        <v>376</v>
      </c>
    </row>
    <row r="5" spans="1:18" ht="21" customHeight="1" x14ac:dyDescent="0.2">
      <c r="A5" s="422"/>
      <c r="B5" s="423"/>
      <c r="C5" s="392"/>
      <c r="D5" s="392"/>
      <c r="E5" s="392"/>
      <c r="F5" s="392"/>
      <c r="G5" s="392"/>
      <c r="H5" s="392"/>
      <c r="I5" s="392"/>
      <c r="J5" s="424"/>
      <c r="K5" s="392"/>
    </row>
    <row r="6" spans="1:18" ht="19.899999999999999" customHeight="1" x14ac:dyDescent="0.25">
      <c r="D6" s="381"/>
      <c r="E6" s="381"/>
      <c r="F6" s="473"/>
      <c r="G6" s="473"/>
      <c r="H6" s="473"/>
      <c r="I6" s="473"/>
      <c r="J6" s="473"/>
      <c r="K6" s="687" t="s">
        <v>377</v>
      </c>
      <c r="L6" s="387"/>
    </row>
    <row r="7" spans="1:18" ht="60.6" customHeight="1" x14ac:dyDescent="0.25">
      <c r="D7" s="381"/>
      <c r="E7" s="401" t="s">
        <v>378</v>
      </c>
      <c r="F7" s="494"/>
      <c r="G7" s="401" t="s">
        <v>379</v>
      </c>
      <c r="H7" s="494"/>
      <c r="I7" s="401" t="s">
        <v>380</v>
      </c>
      <c r="J7" s="494"/>
      <c r="K7" s="688"/>
      <c r="L7" s="387"/>
    </row>
    <row r="8" spans="1:18" ht="15.75" customHeight="1" x14ac:dyDescent="0.25">
      <c r="A8" s="386" t="s">
        <v>15</v>
      </c>
      <c r="E8" s="666"/>
      <c r="F8" s="666"/>
      <c r="G8" s="666"/>
      <c r="H8" s="666"/>
      <c r="I8" s="666"/>
      <c r="K8" s="666"/>
    </row>
    <row r="9" spans="1:18" ht="14.25" customHeight="1" x14ac:dyDescent="0.2">
      <c r="A9" s="253" t="s">
        <v>16</v>
      </c>
      <c r="E9" s="511">
        <v>0</v>
      </c>
      <c r="F9" s="511"/>
      <c r="G9" s="511">
        <v>0</v>
      </c>
      <c r="H9" s="511"/>
      <c r="I9" s="511">
        <v>0</v>
      </c>
      <c r="J9" s="477"/>
      <c r="K9" s="511">
        <f>SUM(E9:G9)</f>
        <v>0</v>
      </c>
    </row>
    <row r="10" spans="1:18" ht="14.25" customHeight="1" x14ac:dyDescent="0.2">
      <c r="A10" s="253" t="s">
        <v>19</v>
      </c>
      <c r="E10" s="450"/>
      <c r="F10" s="450"/>
      <c r="G10" s="450"/>
      <c r="H10" s="450"/>
      <c r="I10" s="450"/>
      <c r="J10" s="514"/>
      <c r="K10" s="515"/>
      <c r="R10" s="209"/>
    </row>
    <row r="11" spans="1:18" ht="14.25" customHeight="1" x14ac:dyDescent="0.2">
      <c r="A11" s="388"/>
      <c r="B11" s="253" t="s">
        <v>340</v>
      </c>
      <c r="E11" s="450"/>
      <c r="F11" s="450"/>
      <c r="G11" s="450"/>
      <c r="H11" s="450"/>
      <c r="I11" s="450"/>
      <c r="J11" s="514"/>
      <c r="K11" s="515">
        <f t="shared" ref="K11:K16" si="0">SUM(E11:G11)</f>
        <v>0</v>
      </c>
      <c r="R11" s="209"/>
    </row>
    <row r="12" spans="1:18" ht="14.25" customHeight="1" x14ac:dyDescent="0.2">
      <c r="A12" s="388"/>
      <c r="B12" s="253" t="s">
        <v>23</v>
      </c>
      <c r="E12" s="450"/>
      <c r="F12" s="450"/>
      <c r="G12" s="450"/>
      <c r="H12" s="450"/>
      <c r="I12" s="450"/>
      <c r="J12" s="514"/>
      <c r="K12" s="515">
        <f t="shared" si="0"/>
        <v>0</v>
      </c>
      <c r="R12" s="209"/>
    </row>
    <row r="13" spans="1:18" ht="14.25" customHeight="1" x14ac:dyDescent="0.2">
      <c r="A13" s="388"/>
      <c r="B13" s="253" t="s">
        <v>26</v>
      </c>
      <c r="E13" s="450"/>
      <c r="F13" s="450"/>
      <c r="G13" s="450"/>
      <c r="H13" s="450"/>
      <c r="I13" s="450"/>
      <c r="J13" s="514"/>
      <c r="K13" s="515">
        <f t="shared" si="0"/>
        <v>0</v>
      </c>
      <c r="R13" s="209"/>
    </row>
    <row r="14" spans="1:18" ht="14.25" customHeight="1" x14ac:dyDescent="0.2">
      <c r="A14" s="253" t="s">
        <v>190</v>
      </c>
      <c r="E14" s="450"/>
      <c r="F14" s="450"/>
      <c r="G14" s="450"/>
      <c r="H14" s="450"/>
      <c r="I14" s="450"/>
      <c r="J14" s="514"/>
      <c r="K14" s="515">
        <f t="shared" si="0"/>
        <v>0</v>
      </c>
      <c r="R14" s="209"/>
    </row>
    <row r="15" spans="1:18" ht="14.25" customHeight="1" x14ac:dyDescent="0.2">
      <c r="A15" s="253" t="s">
        <v>381</v>
      </c>
      <c r="E15" s="450"/>
      <c r="F15" s="450"/>
      <c r="G15" s="450"/>
      <c r="H15" s="450"/>
      <c r="I15" s="450"/>
      <c r="J15" s="514"/>
      <c r="K15" s="515">
        <f t="shared" si="0"/>
        <v>0</v>
      </c>
      <c r="R15" s="209"/>
    </row>
    <row r="16" spans="1:18" ht="14.25" customHeight="1" x14ac:dyDescent="0.2">
      <c r="A16" s="253" t="s">
        <v>34</v>
      </c>
      <c r="E16" s="450"/>
      <c r="F16" s="450"/>
      <c r="G16" s="450"/>
      <c r="H16" s="450"/>
      <c r="I16" s="450"/>
      <c r="J16" s="228"/>
      <c r="K16" s="515">
        <f t="shared" si="0"/>
        <v>0</v>
      </c>
      <c r="R16" s="209"/>
    </row>
    <row r="17" spans="1:18" ht="14.25" customHeight="1" x14ac:dyDescent="0.2">
      <c r="A17" s="253" t="s">
        <v>382</v>
      </c>
      <c r="E17" s="450"/>
      <c r="F17" s="450"/>
      <c r="G17" s="450"/>
      <c r="H17" s="450"/>
      <c r="I17" s="450"/>
      <c r="J17" s="514"/>
      <c r="K17" s="515"/>
      <c r="R17" s="209"/>
    </row>
    <row r="18" spans="1:18" ht="14.25" customHeight="1" x14ac:dyDescent="0.2">
      <c r="A18" s="253"/>
      <c r="B18" s="253" t="s">
        <v>383</v>
      </c>
      <c r="E18" s="450"/>
      <c r="F18" s="450"/>
      <c r="G18" s="450"/>
      <c r="H18" s="450"/>
      <c r="I18" s="450"/>
      <c r="J18" s="514"/>
      <c r="K18" s="515">
        <f t="shared" ref="K18:K23" si="1">SUM(E18:G18)</f>
        <v>0</v>
      </c>
      <c r="R18" s="209"/>
    </row>
    <row r="19" spans="1:18" ht="14.25" customHeight="1" x14ac:dyDescent="0.2">
      <c r="A19" s="253"/>
      <c r="B19" s="253" t="s">
        <v>384</v>
      </c>
      <c r="E19" s="450"/>
      <c r="F19" s="450"/>
      <c r="G19" s="450"/>
      <c r="H19" s="450"/>
      <c r="I19" s="450"/>
      <c r="J19" s="514"/>
      <c r="K19" s="515">
        <f t="shared" si="1"/>
        <v>0</v>
      </c>
      <c r="R19" s="209"/>
    </row>
    <row r="20" spans="1:18" ht="14.25" customHeight="1" x14ac:dyDescent="0.2">
      <c r="A20" s="253"/>
      <c r="B20" s="253" t="s">
        <v>385</v>
      </c>
      <c r="E20" s="450"/>
      <c r="F20" s="450"/>
      <c r="G20" s="450"/>
      <c r="H20" s="450"/>
      <c r="I20" s="450"/>
      <c r="J20" s="514"/>
      <c r="K20" s="515">
        <f t="shared" si="1"/>
        <v>0</v>
      </c>
      <c r="R20" s="209"/>
    </row>
    <row r="21" spans="1:18" ht="14.25" customHeight="1" x14ac:dyDescent="0.2">
      <c r="A21" s="253"/>
      <c r="B21" s="253" t="s">
        <v>386</v>
      </c>
      <c r="E21" s="450"/>
      <c r="F21" s="450"/>
      <c r="G21" s="450"/>
      <c r="H21" s="450"/>
      <c r="I21" s="450"/>
      <c r="J21" s="514"/>
      <c r="K21" s="515">
        <f t="shared" si="1"/>
        <v>0</v>
      </c>
      <c r="R21" s="209"/>
    </row>
    <row r="22" spans="1:18" ht="14.25" customHeight="1" x14ac:dyDescent="0.2">
      <c r="A22" s="253"/>
      <c r="B22" s="253" t="s">
        <v>387</v>
      </c>
      <c r="E22" s="450"/>
      <c r="F22" s="450"/>
      <c r="G22" s="450"/>
      <c r="H22" s="450"/>
      <c r="I22" s="450"/>
      <c r="J22" s="514"/>
      <c r="K22" s="515">
        <f t="shared" si="1"/>
        <v>0</v>
      </c>
      <c r="R22" s="209"/>
    </row>
    <row r="23" spans="1:18" ht="14.25" customHeight="1" x14ac:dyDescent="0.2">
      <c r="A23" s="253" t="s">
        <v>18</v>
      </c>
      <c r="B23" s="253"/>
      <c r="E23" s="456"/>
      <c r="F23" s="450"/>
      <c r="G23" s="456"/>
      <c r="H23" s="450"/>
      <c r="I23" s="456"/>
      <c r="J23" s="228"/>
      <c r="K23" s="516">
        <f t="shared" si="1"/>
        <v>0</v>
      </c>
      <c r="R23" s="209"/>
    </row>
    <row r="24" spans="1:18" ht="9" customHeight="1" x14ac:dyDescent="0.2">
      <c r="E24" s="515"/>
      <c r="F24" s="515"/>
      <c r="G24" s="515"/>
      <c r="H24" s="515"/>
      <c r="I24" s="515"/>
      <c r="J24" s="228"/>
      <c r="K24" s="515"/>
    </row>
    <row r="25" spans="1:18" ht="14.25" customHeight="1" x14ac:dyDescent="0.2">
      <c r="A25" s="388"/>
      <c r="B25" s="388"/>
      <c r="C25" s="388" t="s">
        <v>37</v>
      </c>
      <c r="D25" s="389"/>
      <c r="E25" s="508">
        <f>SUM(E9:E16)</f>
        <v>0</v>
      </c>
      <c r="F25" s="506"/>
      <c r="G25" s="508">
        <f>SUM(G9:G16)</f>
        <v>0</v>
      </c>
      <c r="H25" s="506"/>
      <c r="I25" s="508">
        <f>SUM(I9:I16)</f>
        <v>0</v>
      </c>
      <c r="J25" s="515"/>
      <c r="K25" s="508">
        <f>SUM(K9:K16)</f>
        <v>0</v>
      </c>
    </row>
    <row r="26" spans="1:18" ht="9" customHeight="1" x14ac:dyDescent="0.2">
      <c r="A26" s="388"/>
      <c r="B26" s="388"/>
      <c r="C26" s="388"/>
      <c r="D26" s="389"/>
      <c r="E26" s="517"/>
      <c r="F26" s="517"/>
      <c r="G26" s="517"/>
      <c r="H26" s="517"/>
      <c r="I26" s="517"/>
      <c r="J26" s="228"/>
      <c r="K26" s="517"/>
    </row>
    <row r="27" spans="1:18" s="613" customFormat="1" ht="15.75" x14ac:dyDescent="0.25">
      <c r="A27" s="621" t="s">
        <v>38</v>
      </c>
      <c r="B27" s="619"/>
      <c r="C27" s="635"/>
      <c r="D27" s="626"/>
      <c r="E27" s="618"/>
      <c r="F27" s="618"/>
      <c r="G27" s="618"/>
      <c r="H27" s="618"/>
      <c r="I27" s="618"/>
      <c r="J27" s="625"/>
      <c r="K27" s="618"/>
    </row>
    <row r="28" spans="1:18" s="613" customFormat="1" x14ac:dyDescent="0.2">
      <c r="A28" s="630"/>
      <c r="B28" s="613" t="s">
        <v>40</v>
      </c>
      <c r="C28"/>
      <c r="D28" s="626"/>
      <c r="E28" s="633">
        <v>0</v>
      </c>
      <c r="F28" s="618"/>
      <c r="G28" s="633">
        <v>0</v>
      </c>
      <c r="H28" s="618"/>
      <c r="I28" s="633">
        <v>0</v>
      </c>
      <c r="J28" s="625"/>
      <c r="K28" s="633">
        <v>0</v>
      </c>
    </row>
    <row r="29" spans="1:18" ht="9" customHeight="1" x14ac:dyDescent="0.2">
      <c r="A29" s="388"/>
      <c r="B29" s="388"/>
      <c r="C29" s="388"/>
      <c r="D29" s="389"/>
      <c r="E29" s="517"/>
      <c r="F29" s="517"/>
      <c r="G29" s="517"/>
      <c r="H29" s="517"/>
      <c r="I29" s="517"/>
      <c r="J29" s="228"/>
      <c r="K29" s="517"/>
    </row>
    <row r="30" spans="1:18" ht="15" x14ac:dyDescent="0.25">
      <c r="A30" s="386" t="s">
        <v>206</v>
      </c>
      <c r="B30" s="392"/>
      <c r="C30" s="392"/>
      <c r="D30" s="389"/>
      <c r="E30" s="517"/>
      <c r="F30" s="517"/>
      <c r="G30" s="517"/>
      <c r="H30" s="517"/>
      <c r="I30" s="517"/>
      <c r="J30" s="228"/>
      <c r="K30" s="517"/>
    </row>
    <row r="31" spans="1:18" x14ac:dyDescent="0.2">
      <c r="A31" s="393" t="s">
        <v>43</v>
      </c>
      <c r="C31" s="392"/>
      <c r="D31" s="389"/>
      <c r="E31" s="450"/>
      <c r="F31" s="450"/>
      <c r="G31" s="450"/>
      <c r="H31" s="450"/>
      <c r="I31" s="450"/>
      <c r="J31" s="228"/>
      <c r="K31" s="450"/>
    </row>
    <row r="32" spans="1:18" ht="15" x14ac:dyDescent="0.25">
      <c r="A32" s="386"/>
      <c r="B32" s="393" t="s">
        <v>388</v>
      </c>
      <c r="D32" s="389"/>
      <c r="E32" s="515"/>
      <c r="F32" s="450"/>
      <c r="G32" s="515"/>
      <c r="H32" s="450"/>
      <c r="I32" s="515"/>
      <c r="J32" s="228"/>
      <c r="K32" s="515"/>
    </row>
    <row r="33" spans="1:11" ht="15" x14ac:dyDescent="0.25">
      <c r="A33" s="386"/>
      <c r="B33" s="393" t="s">
        <v>389</v>
      </c>
      <c r="D33" s="389"/>
      <c r="E33" s="450"/>
      <c r="F33" s="450"/>
      <c r="G33" s="450"/>
      <c r="H33" s="450"/>
      <c r="I33" s="450"/>
      <c r="J33" s="228"/>
      <c r="K33" s="515">
        <f>SUM(E33:G33)</f>
        <v>0</v>
      </c>
    </row>
    <row r="34" spans="1:11" ht="15" x14ac:dyDescent="0.25">
      <c r="A34" s="386"/>
      <c r="B34" s="393" t="s">
        <v>390</v>
      </c>
      <c r="D34" s="389"/>
      <c r="E34" s="450"/>
      <c r="F34" s="450"/>
      <c r="G34" s="450"/>
      <c r="H34" s="450"/>
      <c r="I34" s="450"/>
      <c r="J34" s="228"/>
      <c r="K34" s="515">
        <f>SUM(E34:G34)</f>
        <v>0</v>
      </c>
    </row>
    <row r="35" spans="1:11" x14ac:dyDescent="0.2">
      <c r="A35" s="393" t="s">
        <v>51</v>
      </c>
      <c r="C35" s="392"/>
      <c r="D35" s="389"/>
      <c r="E35" s="450"/>
      <c r="F35" s="450"/>
      <c r="G35" s="450"/>
      <c r="H35" s="450"/>
      <c r="I35" s="450"/>
      <c r="J35" s="228"/>
      <c r="K35" s="515">
        <f>SUM(E35:G35)</f>
        <v>0</v>
      </c>
    </row>
    <row r="36" spans="1:11" x14ac:dyDescent="0.2">
      <c r="A36" s="393" t="s">
        <v>349</v>
      </c>
      <c r="C36" s="392"/>
      <c r="D36" s="389"/>
      <c r="E36" s="456"/>
      <c r="F36" s="450"/>
      <c r="G36" s="456"/>
      <c r="H36" s="450"/>
      <c r="I36" s="456"/>
      <c r="J36" s="228"/>
      <c r="K36" s="516">
        <f>SUM(E36:G36)</f>
        <v>0</v>
      </c>
    </row>
    <row r="37" spans="1:11" ht="9" customHeight="1" x14ac:dyDescent="0.2">
      <c r="A37" s="394"/>
      <c r="C37" s="392"/>
      <c r="D37" s="389"/>
      <c r="E37" s="515"/>
      <c r="F37" s="515"/>
      <c r="G37" s="515"/>
      <c r="H37" s="515"/>
      <c r="I37" s="515"/>
      <c r="J37" s="228"/>
      <c r="K37" s="515"/>
    </row>
    <row r="38" spans="1:11" ht="14.25" customHeight="1" x14ac:dyDescent="0.2">
      <c r="A38" s="388"/>
      <c r="B38" s="388"/>
      <c r="C38" s="388" t="s">
        <v>58</v>
      </c>
      <c r="D38" s="388"/>
      <c r="E38" s="508">
        <f>SUM(E32:E36)</f>
        <v>0</v>
      </c>
      <c r="F38" s="506"/>
      <c r="G38" s="508">
        <f t="shared" ref="G38" si="2">SUM(G32:G36)</f>
        <v>0</v>
      </c>
      <c r="H38" s="506"/>
      <c r="I38" s="508">
        <f t="shared" ref="I38" si="3">SUM(I32:I36)</f>
        <v>0</v>
      </c>
      <c r="J38" s="506"/>
      <c r="K38" s="508">
        <f>SUM(K32:K36)</f>
        <v>0</v>
      </c>
    </row>
    <row r="39" spans="1:11" ht="9" customHeight="1" x14ac:dyDescent="0.2">
      <c r="A39" s="388"/>
      <c r="B39" s="388"/>
      <c r="C39" s="388"/>
      <c r="D39" s="388"/>
      <c r="E39" s="499"/>
      <c r="F39" s="499"/>
      <c r="G39" s="499"/>
      <c r="H39" s="499"/>
      <c r="I39" s="499"/>
      <c r="J39" s="228"/>
      <c r="K39" s="499"/>
    </row>
    <row r="40" spans="1:11" s="613" customFormat="1" ht="15" x14ac:dyDescent="0.25">
      <c r="A40" s="621" t="s">
        <v>59</v>
      </c>
      <c r="B40" s="619"/>
      <c r="C40" s="631"/>
      <c r="D40" s="631"/>
      <c r="E40" s="632"/>
      <c r="F40" s="632"/>
      <c r="G40" s="632"/>
      <c r="H40" s="632"/>
      <c r="I40" s="632"/>
      <c r="J40" s="625"/>
      <c r="K40" s="632"/>
    </row>
    <row r="41" spans="1:11" s="613" customFormat="1" x14ac:dyDescent="0.2">
      <c r="A41" s="630"/>
      <c r="B41" s="613" t="s">
        <v>61</v>
      </c>
      <c r="C41" s="631"/>
      <c r="D41" s="631"/>
      <c r="E41" s="633">
        <v>0</v>
      </c>
      <c r="F41" s="618"/>
      <c r="G41" s="633">
        <v>0</v>
      </c>
      <c r="H41" s="618"/>
      <c r="I41" s="633">
        <v>0</v>
      </c>
      <c r="J41" s="625"/>
      <c r="K41" s="633">
        <v>0</v>
      </c>
    </row>
    <row r="42" spans="1:11" ht="9" customHeight="1" x14ac:dyDescent="0.2">
      <c r="A42" s="388"/>
      <c r="B42" s="388"/>
      <c r="C42" s="388"/>
      <c r="D42" s="388"/>
      <c r="E42" s="499"/>
      <c r="F42" s="499"/>
      <c r="G42" s="499"/>
      <c r="H42" s="499"/>
      <c r="I42" s="499"/>
      <c r="J42" s="228"/>
      <c r="K42" s="499"/>
    </row>
    <row r="43" spans="1:11" ht="15" x14ac:dyDescent="0.25">
      <c r="A43" s="386" t="s">
        <v>278</v>
      </c>
      <c r="B43" s="388"/>
      <c r="C43" s="388"/>
      <c r="D43" s="388"/>
      <c r="E43" s="499"/>
      <c r="F43" s="499"/>
      <c r="G43" s="499"/>
      <c r="H43" s="499"/>
      <c r="I43" s="499"/>
      <c r="J43" s="228"/>
      <c r="K43" s="499"/>
    </row>
    <row r="44" spans="1:11" s="203" customFormat="1" ht="14.25" customHeight="1" x14ac:dyDescent="0.25">
      <c r="A44" s="394" t="s">
        <v>227</v>
      </c>
      <c r="B44" s="386"/>
      <c r="C44" s="386"/>
      <c r="D44" s="386"/>
      <c r="E44" s="450"/>
      <c r="F44" s="450"/>
      <c r="G44" s="450"/>
      <c r="H44" s="450"/>
      <c r="I44" s="450"/>
      <c r="J44" s="518"/>
      <c r="K44" s="515"/>
    </row>
    <row r="45" spans="1:11" s="189" customFormat="1" ht="15" x14ac:dyDescent="0.25">
      <c r="A45" s="359"/>
      <c r="B45" s="396" t="s">
        <v>229</v>
      </c>
      <c r="D45" s="354"/>
      <c r="E45" s="519"/>
      <c r="F45" s="519"/>
      <c r="G45" s="492"/>
      <c r="H45" s="492"/>
      <c r="I45" s="492"/>
      <c r="J45" s="492"/>
      <c r="K45" s="515">
        <f t="shared" ref="K45:K46" si="4">SUM(E45:G45)</f>
        <v>0</v>
      </c>
    </row>
    <row r="46" spans="1:11" s="203" customFormat="1" ht="14.25" customHeight="1" x14ac:dyDescent="0.25">
      <c r="A46" s="394"/>
      <c r="B46" s="396" t="s">
        <v>230</v>
      </c>
      <c r="C46" s="386"/>
      <c r="D46" s="386"/>
      <c r="E46" s="456"/>
      <c r="F46" s="450"/>
      <c r="G46" s="456"/>
      <c r="H46" s="450"/>
      <c r="I46" s="456"/>
      <c r="J46" s="228"/>
      <c r="K46" s="516">
        <f t="shared" si="4"/>
        <v>0</v>
      </c>
    </row>
    <row r="47" spans="1:11" ht="9" customHeight="1" x14ac:dyDescent="0.25">
      <c r="A47" s="386"/>
      <c r="B47" s="386"/>
      <c r="C47" s="386"/>
      <c r="D47" s="386"/>
      <c r="E47" s="495"/>
      <c r="F47" s="495"/>
      <c r="G47" s="495"/>
      <c r="H47" s="495"/>
      <c r="I47" s="495"/>
      <c r="J47" s="512"/>
      <c r="K47" s="495"/>
    </row>
    <row r="48" spans="1:11" ht="14.25" customHeight="1" thickBot="1" x14ac:dyDescent="0.3">
      <c r="B48" s="386"/>
      <c r="C48" s="388" t="s">
        <v>233</v>
      </c>
      <c r="D48" s="386"/>
      <c r="E48" s="513">
        <f>SUM(E44:E46)</f>
        <v>0</v>
      </c>
      <c r="F48" s="511"/>
      <c r="G48" s="513">
        <f>SUM(G44:G46)</f>
        <v>0</v>
      </c>
      <c r="H48" s="511"/>
      <c r="I48" s="513">
        <f>SUM(I44:I46)</f>
        <v>0</v>
      </c>
      <c r="J48" s="512"/>
      <c r="K48" s="513">
        <f>SUM(K44:K46)</f>
        <v>0</v>
      </c>
    </row>
    <row r="49" spans="1:15" ht="12" customHeight="1" thickTop="1" x14ac:dyDescent="0.25">
      <c r="A49" s="386"/>
      <c r="B49" s="386"/>
      <c r="C49" s="386"/>
      <c r="D49" s="386"/>
      <c r="E49" s="382"/>
      <c r="F49" s="382"/>
      <c r="G49" s="382"/>
      <c r="H49" s="382"/>
      <c r="I49" s="382"/>
      <c r="J49" s="425"/>
      <c r="K49" s="382"/>
    </row>
    <row r="50" spans="1:15" ht="14.25" customHeight="1" x14ac:dyDescent="0.25">
      <c r="A50" s="386"/>
      <c r="B50" s="386"/>
      <c r="C50" s="386"/>
      <c r="D50" s="386"/>
      <c r="E50" s="382"/>
      <c r="F50" s="382"/>
      <c r="G50" s="382"/>
      <c r="H50" s="382"/>
      <c r="I50" s="382"/>
      <c r="J50" s="425"/>
      <c r="K50" s="382"/>
    </row>
    <row r="51" spans="1:15" x14ac:dyDescent="0.2">
      <c r="A51" s="655" t="s">
        <v>71</v>
      </c>
      <c r="B51" s="613"/>
      <c r="C51" s="613"/>
      <c r="D51" s="613"/>
      <c r="E51" s="613"/>
      <c r="F51" s="613"/>
      <c r="G51" s="613"/>
    </row>
    <row r="52" spans="1:15" x14ac:dyDescent="0.2">
      <c r="A52" s="388"/>
    </row>
    <row r="53" spans="1:15" ht="16.5" x14ac:dyDescent="0.2">
      <c r="A53" s="421" t="s">
        <v>391</v>
      </c>
    </row>
    <row r="54" spans="1:15" ht="16.5" x14ac:dyDescent="0.2">
      <c r="A54" s="421" t="s">
        <v>392</v>
      </c>
    </row>
    <row r="55" spans="1:15" ht="13.9" customHeight="1" x14ac:dyDescent="0.2">
      <c r="A55" s="421" t="s">
        <v>393</v>
      </c>
    </row>
    <row r="56" spans="1:15" ht="13.9" customHeight="1" x14ac:dyDescent="0.2">
      <c r="E56" s="197" t="s">
        <v>73</v>
      </c>
      <c r="G56" s="197" t="s">
        <v>73</v>
      </c>
      <c r="I56" s="197" t="s">
        <v>73</v>
      </c>
      <c r="K56" s="197" t="s">
        <v>73</v>
      </c>
      <c r="M56" s="197"/>
      <c r="N56" s="197"/>
    </row>
    <row r="57" spans="1:15" x14ac:dyDescent="0.2">
      <c r="E57" s="207">
        <f>E25-(E38+E48)</f>
        <v>0</v>
      </c>
      <c r="F57" s="207"/>
      <c r="G57" s="207">
        <f>G25-(G38+G48)</f>
        <v>0</v>
      </c>
      <c r="H57" s="207"/>
      <c r="I57" s="207">
        <f>I25-(I38+I48)</f>
        <v>0</v>
      </c>
      <c r="J57" s="207"/>
      <c r="K57" s="207">
        <f>K25-(K38+K48)</f>
        <v>0</v>
      </c>
      <c r="M57" s="197"/>
      <c r="N57" s="207"/>
    </row>
    <row r="58" spans="1:15" x14ac:dyDescent="0.2">
      <c r="A58" s="219" t="s">
        <v>74</v>
      </c>
    </row>
    <row r="59" spans="1:15" x14ac:dyDescent="0.2">
      <c r="A59" s="219"/>
      <c r="B59" s="220" t="s">
        <v>394</v>
      </c>
    </row>
    <row r="60" spans="1:15" x14ac:dyDescent="0.2">
      <c r="B60" s="220" t="s">
        <v>75</v>
      </c>
    </row>
    <row r="61" spans="1:15" x14ac:dyDescent="0.2">
      <c r="B61" s="672" t="s">
        <v>77</v>
      </c>
      <c r="C61" s="672"/>
      <c r="D61" s="672"/>
      <c r="E61" s="672"/>
      <c r="F61" s="672"/>
      <c r="G61" s="672"/>
      <c r="H61" s="672"/>
      <c r="I61" s="672"/>
      <c r="J61" s="672"/>
      <c r="K61" s="672"/>
      <c r="L61" s="672"/>
      <c r="M61" s="672"/>
      <c r="N61" s="672"/>
    </row>
    <row r="62" spans="1:15" ht="13.9" customHeight="1" x14ac:dyDescent="0.2">
      <c r="B62" s="683" t="s">
        <v>395</v>
      </c>
      <c r="C62" s="683"/>
      <c r="D62" s="683"/>
      <c r="E62" s="683"/>
      <c r="F62" s="683"/>
      <c r="G62" s="683"/>
      <c r="H62" s="683"/>
      <c r="I62" s="683"/>
      <c r="J62" s="683"/>
      <c r="K62" s="683"/>
      <c r="L62" s="261"/>
      <c r="M62" s="261"/>
      <c r="N62" s="261"/>
      <c r="O62" s="261"/>
    </row>
    <row r="63" spans="1:15" ht="13.9" customHeight="1" x14ac:dyDescent="0.2">
      <c r="B63" s="683"/>
      <c r="C63" s="683"/>
      <c r="D63" s="683"/>
      <c r="E63" s="683"/>
      <c r="F63" s="683"/>
      <c r="G63" s="683"/>
      <c r="H63" s="683"/>
      <c r="I63" s="683"/>
      <c r="J63" s="683"/>
      <c r="K63" s="683"/>
      <c r="L63" s="261"/>
      <c r="M63" s="261"/>
      <c r="N63" s="261"/>
      <c r="O63" s="261"/>
    </row>
    <row r="64" spans="1:15" x14ac:dyDescent="0.2">
      <c r="A64" s="612"/>
      <c r="B64" s="683"/>
      <c r="C64" s="683"/>
      <c r="D64" s="683"/>
      <c r="E64" s="683"/>
      <c r="F64" s="683"/>
      <c r="G64" s="683"/>
      <c r="H64" s="683"/>
      <c r="I64" s="683"/>
      <c r="J64" s="683"/>
      <c r="K64" s="683"/>
    </row>
    <row r="65" spans="1:13" x14ac:dyDescent="0.2">
      <c r="A65" s="612"/>
      <c r="B65" s="612"/>
      <c r="C65" s="612"/>
      <c r="D65" s="612"/>
      <c r="E65" s="612"/>
      <c r="F65" s="612"/>
      <c r="G65" s="612"/>
      <c r="H65" s="612"/>
      <c r="I65" s="612"/>
      <c r="J65" s="612"/>
      <c r="K65" s="612"/>
    </row>
    <row r="66" spans="1:13" x14ac:dyDescent="0.2">
      <c r="A66" s="612"/>
      <c r="B66" s="612"/>
      <c r="C66" s="612"/>
      <c r="D66" s="612"/>
      <c r="E66" s="612"/>
      <c r="F66" s="612"/>
      <c r="G66" s="612"/>
      <c r="H66" s="612"/>
      <c r="I66" s="612"/>
      <c r="J66" s="612"/>
      <c r="K66" s="612"/>
    </row>
    <row r="67" spans="1:13" x14ac:dyDescent="0.2">
      <c r="A67" s="264"/>
      <c r="B67" s="264"/>
      <c r="C67" s="264"/>
      <c r="D67" s="264" t="s">
        <v>79</v>
      </c>
      <c r="E67" s="269" t="s">
        <v>80</v>
      </c>
    </row>
    <row r="68" spans="1:13" x14ac:dyDescent="0.2">
      <c r="D68" s="284" t="s">
        <v>396</v>
      </c>
      <c r="E68" s="263" t="s">
        <v>397</v>
      </c>
      <c r="F68" s="264"/>
    </row>
    <row r="69" spans="1:13" x14ac:dyDescent="0.2">
      <c r="D69" s="262" t="s">
        <v>398</v>
      </c>
      <c r="E69" s="270" t="s">
        <v>399</v>
      </c>
    </row>
    <row r="70" spans="1:13" ht="13.9" customHeight="1" x14ac:dyDescent="0.2">
      <c r="D70" s="262" t="s">
        <v>400</v>
      </c>
      <c r="E70" s="689" t="s">
        <v>401</v>
      </c>
      <c r="F70" s="689"/>
      <c r="G70" s="689"/>
      <c r="H70" s="689"/>
      <c r="I70" s="689"/>
      <c r="J70" s="689"/>
      <c r="K70" s="689"/>
      <c r="L70" s="689"/>
      <c r="M70" s="689"/>
    </row>
    <row r="71" spans="1:13" x14ac:dyDescent="0.2">
      <c r="E71" s="689"/>
      <c r="F71" s="689"/>
      <c r="G71" s="689"/>
      <c r="H71" s="689"/>
      <c r="I71" s="689"/>
      <c r="J71" s="689"/>
      <c r="K71" s="689"/>
      <c r="L71" s="689"/>
      <c r="M71" s="689"/>
    </row>
    <row r="72" spans="1:13" x14ac:dyDescent="0.2">
      <c r="E72" s="689"/>
      <c r="F72" s="689"/>
      <c r="G72" s="689"/>
      <c r="H72" s="689"/>
      <c r="I72" s="689"/>
      <c r="J72" s="689"/>
      <c r="K72" s="689"/>
      <c r="L72" s="689"/>
      <c r="M72" s="689"/>
    </row>
  </sheetData>
  <mergeCells count="4">
    <mergeCell ref="B61:N61"/>
    <mergeCell ref="K6:K7"/>
    <mergeCell ref="E70:M72"/>
    <mergeCell ref="B62:K64"/>
  </mergeCells>
  <pageMargins left="0.7" right="0.7" top="0.75" bottom="0.75" header="0.3" footer="0.3"/>
  <pageSetup scale="7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pageSetUpPr fitToPage="1"/>
  </sheetPr>
  <dimension ref="A1:M81"/>
  <sheetViews>
    <sheetView view="pageBreakPreview" zoomScaleNormal="90" zoomScaleSheetLayoutView="100" workbookViewId="0">
      <selection activeCell="L66" sqref="L66"/>
    </sheetView>
  </sheetViews>
  <sheetFormatPr defaultColWidth="9.140625" defaultRowHeight="14.25" x14ac:dyDescent="0.2"/>
  <cols>
    <col min="1" max="3" width="1.7109375" style="178" customWidth="1"/>
    <col min="4" max="4" width="48.42578125" style="178" customWidth="1"/>
    <col min="5" max="5" width="1.7109375" style="176" customWidth="1"/>
    <col min="6" max="6" width="15.7109375" style="178" customWidth="1"/>
    <col min="7" max="7" width="1.7109375" style="176" customWidth="1"/>
    <col min="8" max="8" width="15.7109375" style="178" customWidth="1"/>
    <col min="9" max="9" width="1.7109375" style="176" customWidth="1"/>
    <col min="10" max="10" width="15.7109375" style="178" customWidth="1"/>
    <col min="11" max="11" width="1.7109375" style="176" customWidth="1"/>
    <col min="12" max="12" width="15.7109375" style="178" customWidth="1"/>
    <col min="13" max="16384" width="9.140625" style="178"/>
  </cols>
  <sheetData>
    <row r="1" spans="1:13" s="306" customFormat="1" ht="20.25" customHeight="1" x14ac:dyDescent="0.3">
      <c r="A1" s="690" t="s">
        <v>0</v>
      </c>
      <c r="B1" s="691"/>
      <c r="C1" s="691"/>
      <c r="D1" s="691"/>
      <c r="E1" s="691"/>
      <c r="F1" s="691"/>
      <c r="G1" s="691"/>
      <c r="I1" s="307"/>
      <c r="K1" s="307"/>
    </row>
    <row r="2" spans="1:13" s="306" customFormat="1" ht="20.25" customHeight="1" x14ac:dyDescent="0.3">
      <c r="A2" s="337" t="s">
        <v>402</v>
      </c>
      <c r="B2" s="337"/>
      <c r="C2" s="337"/>
      <c r="D2" s="337"/>
      <c r="E2" s="338"/>
      <c r="F2" s="337"/>
      <c r="G2" s="338"/>
      <c r="I2" s="307"/>
      <c r="K2" s="307"/>
    </row>
    <row r="3" spans="1:13" s="306" customFormat="1" ht="20.25" customHeight="1" x14ac:dyDescent="0.3">
      <c r="A3" s="337" t="s">
        <v>375</v>
      </c>
      <c r="B3" s="339"/>
      <c r="C3" s="339"/>
      <c r="D3" s="339"/>
      <c r="E3" s="340"/>
      <c r="F3" s="339"/>
      <c r="G3" s="340"/>
      <c r="I3" s="307"/>
      <c r="K3" s="307"/>
    </row>
    <row r="4" spans="1:13" s="306" customFormat="1" ht="20.25" customHeight="1" thickBot="1" x14ac:dyDescent="0.35">
      <c r="A4" s="596" t="s">
        <v>97</v>
      </c>
      <c r="B4" s="597"/>
      <c r="C4" s="597"/>
      <c r="D4" s="597"/>
      <c r="E4" s="598"/>
      <c r="F4" s="597"/>
      <c r="G4" s="598"/>
      <c r="H4" s="599"/>
      <c r="I4" s="600"/>
      <c r="J4" s="599"/>
      <c r="K4" s="600"/>
      <c r="L4" s="645" t="s">
        <v>403</v>
      </c>
    </row>
    <row r="5" spans="1:13" ht="14.25" customHeight="1" x14ac:dyDescent="0.25">
      <c r="A5" s="426"/>
      <c r="B5" s="426"/>
      <c r="C5" s="426"/>
      <c r="D5" s="426"/>
      <c r="E5" s="427"/>
      <c r="F5" s="428"/>
      <c r="G5" s="428"/>
      <c r="H5" s="428"/>
      <c r="I5" s="428"/>
      <c r="J5" s="428"/>
      <c r="K5" s="428"/>
      <c r="L5" s="176"/>
      <c r="M5" s="520"/>
    </row>
    <row r="6" spans="1:13" ht="14.25" customHeight="1" x14ac:dyDescent="0.25">
      <c r="A6" s="426"/>
      <c r="B6" s="426"/>
      <c r="C6" s="426"/>
      <c r="D6" s="426"/>
      <c r="E6" s="427"/>
      <c r="F6" s="428"/>
      <c r="G6" s="428"/>
      <c r="H6" s="428"/>
      <c r="I6" s="428"/>
      <c r="J6" s="428"/>
      <c r="K6" s="428"/>
      <c r="L6" s="692" t="s">
        <v>377</v>
      </c>
      <c r="M6" s="520"/>
    </row>
    <row r="7" spans="1:13" ht="14.25" customHeight="1" x14ac:dyDescent="0.25">
      <c r="A7" s="426"/>
      <c r="B7" s="426"/>
      <c r="C7" s="426"/>
      <c r="D7" s="426"/>
      <c r="E7" s="427"/>
      <c r="F7" s="428"/>
      <c r="G7" s="428"/>
      <c r="H7" s="428"/>
      <c r="I7" s="428"/>
      <c r="J7" s="428"/>
      <c r="K7" s="428"/>
      <c r="L7" s="692"/>
      <c r="M7" s="520"/>
    </row>
    <row r="8" spans="1:13" ht="14.25" customHeight="1" x14ac:dyDescent="0.25">
      <c r="A8" s="426"/>
      <c r="B8" s="426"/>
      <c r="C8" s="426"/>
      <c r="D8" s="426"/>
      <c r="E8" s="427"/>
      <c r="F8" s="428"/>
      <c r="G8" s="428"/>
      <c r="H8" s="428"/>
      <c r="I8" s="428"/>
      <c r="J8" s="428"/>
      <c r="K8" s="428"/>
      <c r="L8" s="692"/>
      <c r="M8" s="520"/>
    </row>
    <row r="9" spans="1:13" ht="14.25" customHeight="1" x14ac:dyDescent="0.25">
      <c r="A9" s="426"/>
      <c r="B9" s="426"/>
      <c r="C9" s="426"/>
      <c r="D9" s="426"/>
      <c r="E9" s="427"/>
      <c r="F9" s="428"/>
      <c r="G9" s="428"/>
      <c r="H9" s="428"/>
      <c r="I9" s="428"/>
      <c r="J9" s="428"/>
      <c r="K9" s="428"/>
      <c r="L9" s="692"/>
      <c r="M9" s="520"/>
    </row>
    <row r="10" spans="1:13" ht="17.25" customHeight="1" x14ac:dyDescent="0.25">
      <c r="E10" s="429"/>
      <c r="F10" s="430" t="s">
        <v>378</v>
      </c>
      <c r="G10" s="428"/>
      <c r="H10" s="430" t="s">
        <v>379</v>
      </c>
      <c r="I10" s="428"/>
      <c r="J10" s="401" t="s">
        <v>380</v>
      </c>
      <c r="K10" s="494"/>
      <c r="L10" s="693"/>
      <c r="M10" s="520"/>
    </row>
    <row r="11" spans="1:13" ht="15" customHeight="1" x14ac:dyDescent="0.25">
      <c r="A11" s="431" t="s">
        <v>404</v>
      </c>
    </row>
    <row r="12" spans="1:13" s="177" customFormat="1" ht="12.75" customHeight="1" x14ac:dyDescent="0.2">
      <c r="A12" s="178" t="s">
        <v>405</v>
      </c>
      <c r="B12" s="178"/>
      <c r="C12" s="178"/>
      <c r="D12" s="178"/>
      <c r="E12" s="176"/>
      <c r="F12" s="432"/>
      <c r="G12" s="176"/>
      <c r="H12" s="178"/>
      <c r="I12" s="176"/>
      <c r="J12" s="178"/>
      <c r="K12" s="176"/>
      <c r="L12" s="178"/>
    </row>
    <row r="13" spans="1:13" s="177" customFormat="1" ht="12.75" customHeight="1" x14ac:dyDescent="0.2">
      <c r="A13" s="178"/>
      <c r="B13" s="178" t="s">
        <v>406</v>
      </c>
      <c r="C13" s="178"/>
      <c r="D13" s="178"/>
      <c r="E13" s="176"/>
      <c r="F13" s="521">
        <v>0</v>
      </c>
      <c r="G13" s="522"/>
      <c r="H13" s="521">
        <v>0</v>
      </c>
      <c r="I13" s="523"/>
      <c r="J13" s="521">
        <v>0</v>
      </c>
      <c r="K13" s="524"/>
      <c r="L13" s="521">
        <f>SUM(F13:J13)</f>
        <v>0</v>
      </c>
    </row>
    <row r="14" spans="1:13" s="177" customFormat="1" ht="12.75" customHeight="1" x14ac:dyDescent="0.2">
      <c r="A14" s="178"/>
      <c r="B14" s="178" t="s">
        <v>407</v>
      </c>
      <c r="C14" s="178"/>
      <c r="D14" s="178"/>
      <c r="E14" s="176"/>
      <c r="F14" s="527"/>
      <c r="G14" s="528"/>
      <c r="H14" s="527"/>
      <c r="I14" s="529"/>
      <c r="J14" s="527"/>
      <c r="K14" s="530"/>
      <c r="L14" s="527">
        <f>SUM(F14:J14)</f>
        <v>0</v>
      </c>
    </row>
    <row r="15" spans="1:13" s="177" customFormat="1" ht="12.75" customHeight="1" x14ac:dyDescent="0.2">
      <c r="A15" s="178"/>
      <c r="B15" s="178" t="s">
        <v>408</v>
      </c>
      <c r="C15" s="178"/>
      <c r="D15" s="178"/>
      <c r="E15" s="176"/>
      <c r="F15" s="527"/>
      <c r="G15" s="528"/>
      <c r="H15" s="527"/>
      <c r="I15" s="529"/>
      <c r="J15" s="527"/>
      <c r="K15" s="530"/>
      <c r="L15" s="527">
        <f>SUM(F15:J15)</f>
        <v>0</v>
      </c>
    </row>
    <row r="16" spans="1:13" s="177" customFormat="1" ht="12.75" customHeight="1" x14ac:dyDescent="0.2">
      <c r="A16" s="178"/>
      <c r="B16" s="178" t="s">
        <v>409</v>
      </c>
      <c r="C16" s="178"/>
      <c r="D16" s="178"/>
      <c r="E16" s="433"/>
      <c r="F16" s="531"/>
      <c r="G16" s="532"/>
      <c r="H16" s="531"/>
      <c r="I16" s="529"/>
      <c r="J16" s="531"/>
      <c r="K16" s="530"/>
      <c r="L16" s="533">
        <f>SUM(F16:J16)</f>
        <v>0</v>
      </c>
    </row>
    <row r="17" spans="1:12" s="177" customFormat="1" ht="9" customHeight="1" x14ac:dyDescent="0.2">
      <c r="A17" s="178"/>
      <c r="B17" s="178"/>
      <c r="C17" s="178"/>
      <c r="D17" s="178"/>
      <c r="E17" s="433"/>
      <c r="F17" s="527"/>
      <c r="G17" s="532"/>
      <c r="H17" s="527"/>
      <c r="I17" s="529"/>
      <c r="J17" s="527"/>
      <c r="K17" s="530"/>
      <c r="L17" s="527"/>
    </row>
    <row r="18" spans="1:12" s="177" customFormat="1" ht="12.75" customHeight="1" x14ac:dyDescent="0.2">
      <c r="A18" s="178"/>
      <c r="B18" s="178"/>
      <c r="C18" s="178" t="s">
        <v>410</v>
      </c>
      <c r="D18" s="178"/>
      <c r="E18" s="433"/>
      <c r="F18" s="531">
        <f>SUM(F13:F16)</f>
        <v>0</v>
      </c>
      <c r="G18" s="532"/>
      <c r="H18" s="531">
        <f>SUM(H13:H16)</f>
        <v>0</v>
      </c>
      <c r="I18" s="529"/>
      <c r="J18" s="531">
        <f>SUM(J13:J16)</f>
        <v>0</v>
      </c>
      <c r="K18" s="530"/>
      <c r="L18" s="531">
        <f>SUM(L13:L16)</f>
        <v>0</v>
      </c>
    </row>
    <row r="19" spans="1:12" s="177" customFormat="1" ht="9" customHeight="1" x14ac:dyDescent="0.2">
      <c r="A19" s="178"/>
      <c r="B19" s="178"/>
      <c r="C19" s="178"/>
      <c r="D19" s="178"/>
      <c r="E19" s="433"/>
      <c r="F19" s="527"/>
      <c r="G19" s="532"/>
      <c r="H19" s="527"/>
      <c r="I19" s="529"/>
      <c r="J19" s="527"/>
      <c r="K19" s="530"/>
      <c r="L19" s="527"/>
    </row>
    <row r="20" spans="1:12" s="177" customFormat="1" ht="12.75" customHeight="1" x14ac:dyDescent="0.2">
      <c r="A20" s="178" t="s">
        <v>411</v>
      </c>
      <c r="B20" s="178"/>
      <c r="C20" s="178"/>
      <c r="D20" s="178"/>
      <c r="E20" s="433"/>
      <c r="F20" s="527"/>
      <c r="G20" s="532"/>
      <c r="H20" s="527"/>
      <c r="I20" s="529"/>
      <c r="J20" s="527"/>
      <c r="K20" s="530"/>
      <c r="L20" s="527"/>
    </row>
    <row r="21" spans="1:12" s="177" customFormat="1" ht="12.75" customHeight="1" x14ac:dyDescent="0.2">
      <c r="A21" s="178"/>
      <c r="B21" s="178" t="s">
        <v>412</v>
      </c>
      <c r="C21" s="178"/>
      <c r="D21" s="178"/>
      <c r="E21" s="433"/>
      <c r="F21" s="527"/>
      <c r="G21" s="532"/>
      <c r="H21" s="527"/>
      <c r="I21" s="529"/>
      <c r="J21" s="527"/>
      <c r="K21" s="530"/>
      <c r="L21" s="527">
        <f>SUM(F21:J21)</f>
        <v>0</v>
      </c>
    </row>
    <row r="22" spans="1:12" s="177" customFormat="1" ht="12.75" customHeight="1" x14ac:dyDescent="0.2">
      <c r="A22" s="178"/>
      <c r="B22" s="178" t="s">
        <v>413</v>
      </c>
      <c r="C22" s="178"/>
      <c r="D22" s="178"/>
      <c r="E22" s="433"/>
      <c r="F22" s="531"/>
      <c r="G22" s="532"/>
      <c r="H22" s="531"/>
      <c r="I22" s="529"/>
      <c r="J22" s="531"/>
      <c r="K22" s="530"/>
      <c r="L22" s="533">
        <f>SUM(F22:J22)</f>
        <v>0</v>
      </c>
    </row>
    <row r="23" spans="1:12" s="177" customFormat="1" ht="9" customHeight="1" x14ac:dyDescent="0.2">
      <c r="A23" s="178"/>
      <c r="B23" s="178"/>
      <c r="C23" s="178"/>
      <c r="D23" s="178"/>
      <c r="E23" s="433"/>
      <c r="F23" s="527"/>
      <c r="G23" s="532"/>
      <c r="H23" s="527"/>
      <c r="I23" s="529"/>
      <c r="J23" s="527"/>
      <c r="K23" s="530"/>
      <c r="L23" s="527"/>
    </row>
    <row r="24" spans="1:12" s="177" customFormat="1" ht="15.75" customHeight="1" x14ac:dyDescent="0.2">
      <c r="A24" s="178"/>
      <c r="B24" s="178"/>
      <c r="C24" s="178" t="s">
        <v>414</v>
      </c>
      <c r="D24" s="178"/>
      <c r="E24" s="434"/>
      <c r="F24" s="531">
        <f>SUM(F21:F22)</f>
        <v>0</v>
      </c>
      <c r="G24" s="534"/>
      <c r="H24" s="531">
        <f>SUM(H21:H22)</f>
        <v>0</v>
      </c>
      <c r="I24" s="535"/>
      <c r="J24" s="531">
        <f>SUM(J21:J22)</f>
        <v>0</v>
      </c>
      <c r="K24" s="530"/>
      <c r="L24" s="531">
        <f>SUM(L21:L22)</f>
        <v>0</v>
      </c>
    </row>
    <row r="25" spans="1:12" s="177" customFormat="1" ht="9" customHeight="1" x14ac:dyDescent="0.2">
      <c r="A25" s="178"/>
      <c r="B25" s="178"/>
      <c r="C25" s="178"/>
      <c r="D25" s="178"/>
      <c r="E25" s="434"/>
      <c r="F25" s="536"/>
      <c r="G25" s="534"/>
      <c r="H25" s="536"/>
      <c r="I25" s="535"/>
      <c r="J25" s="536"/>
      <c r="K25" s="530"/>
      <c r="L25" s="536"/>
    </row>
    <row r="26" spans="1:12" s="177" customFormat="1" ht="12.75" customHeight="1" x14ac:dyDescent="0.2">
      <c r="A26" s="178" t="s">
        <v>415</v>
      </c>
      <c r="B26" s="178"/>
      <c r="C26" s="178"/>
      <c r="D26" s="178"/>
      <c r="E26" s="434"/>
      <c r="F26" s="536"/>
      <c r="G26" s="534"/>
      <c r="H26" s="536"/>
      <c r="I26" s="535"/>
      <c r="J26" s="536"/>
      <c r="K26" s="530"/>
      <c r="L26" s="536"/>
    </row>
    <row r="27" spans="1:12" s="177" customFormat="1" ht="12.75" customHeight="1" x14ac:dyDescent="0.2">
      <c r="A27" s="178"/>
      <c r="B27" s="178" t="s">
        <v>416</v>
      </c>
      <c r="C27" s="178"/>
      <c r="D27" s="178"/>
      <c r="E27" s="434"/>
      <c r="F27" s="527"/>
      <c r="G27" s="534"/>
      <c r="H27" s="527"/>
      <c r="I27" s="529"/>
      <c r="J27" s="527"/>
      <c r="K27" s="530"/>
      <c r="L27" s="527">
        <f>SUM(F27:J27)</f>
        <v>0</v>
      </c>
    </row>
    <row r="28" spans="1:12" s="177" customFormat="1" ht="12.75" customHeight="1" x14ac:dyDescent="0.2">
      <c r="A28" s="178"/>
      <c r="B28" s="178" t="s">
        <v>417</v>
      </c>
      <c r="C28" s="178"/>
      <c r="D28" s="178"/>
      <c r="E28" s="434"/>
      <c r="F28" s="531"/>
      <c r="G28" s="534"/>
      <c r="H28" s="531"/>
      <c r="I28" s="529"/>
      <c r="J28" s="531"/>
      <c r="K28" s="530"/>
      <c r="L28" s="533">
        <f>SUM(F28:J28)</f>
        <v>0</v>
      </c>
    </row>
    <row r="29" spans="1:12" s="177" customFormat="1" ht="9" customHeight="1" x14ac:dyDescent="0.2">
      <c r="A29" s="178"/>
      <c r="B29" s="178"/>
      <c r="C29" s="178"/>
      <c r="D29" s="178"/>
      <c r="E29" s="434"/>
      <c r="F29" s="527"/>
      <c r="G29" s="534"/>
      <c r="H29" s="527"/>
      <c r="I29" s="529"/>
      <c r="J29" s="527"/>
      <c r="K29" s="530"/>
      <c r="L29" s="527"/>
    </row>
    <row r="30" spans="1:12" s="177" customFormat="1" ht="16.5" customHeight="1" x14ac:dyDescent="0.2">
      <c r="A30" s="178"/>
      <c r="B30" s="178"/>
      <c r="C30" s="178" t="s">
        <v>418</v>
      </c>
      <c r="D30" s="178"/>
      <c r="E30" s="434"/>
      <c r="F30" s="531">
        <f>SUM(F27:F28)</f>
        <v>0</v>
      </c>
      <c r="G30" s="534"/>
      <c r="H30" s="531">
        <f>SUM(H27:H28)</f>
        <v>0</v>
      </c>
      <c r="I30" s="535"/>
      <c r="J30" s="531">
        <f>SUM(J27:J28)</f>
        <v>0</v>
      </c>
      <c r="K30" s="530"/>
      <c r="L30" s="531">
        <f>SUM(L27:L28,0)</f>
        <v>0</v>
      </c>
    </row>
    <row r="31" spans="1:12" s="177" customFormat="1" ht="9" customHeight="1" x14ac:dyDescent="0.2">
      <c r="A31" s="178"/>
      <c r="B31" s="178"/>
      <c r="C31" s="178"/>
      <c r="D31" s="178"/>
      <c r="E31" s="434"/>
      <c r="F31" s="536"/>
      <c r="G31" s="534"/>
      <c r="H31" s="536"/>
      <c r="I31" s="535"/>
      <c r="J31" s="536"/>
      <c r="K31" s="530"/>
      <c r="L31" s="536"/>
    </row>
    <row r="32" spans="1:12" s="177" customFormat="1" ht="12.75" customHeight="1" x14ac:dyDescent="0.2">
      <c r="A32" s="178" t="s">
        <v>419</v>
      </c>
      <c r="B32" s="178"/>
      <c r="C32" s="178"/>
      <c r="D32" s="178"/>
      <c r="E32" s="434"/>
      <c r="F32" s="536"/>
      <c r="G32" s="534"/>
      <c r="H32" s="536"/>
      <c r="I32" s="535"/>
      <c r="J32" s="536"/>
      <c r="K32" s="530"/>
      <c r="L32" s="536"/>
    </row>
    <row r="33" spans="1:13" s="177" customFormat="1" ht="12.75" customHeight="1" x14ac:dyDescent="0.2">
      <c r="A33" s="178"/>
      <c r="B33" s="178" t="s">
        <v>420</v>
      </c>
      <c r="C33" s="178"/>
      <c r="D33" s="178"/>
      <c r="E33" s="434"/>
      <c r="F33" s="527"/>
      <c r="G33" s="534"/>
      <c r="H33" s="527"/>
      <c r="I33" s="529"/>
      <c r="J33" s="527"/>
      <c r="K33" s="530"/>
      <c r="L33" s="527">
        <f>SUM(F33:J33)</f>
        <v>0</v>
      </c>
    </row>
    <row r="34" spans="1:13" s="177" customFormat="1" ht="12.75" customHeight="1" x14ac:dyDescent="0.25">
      <c r="A34" s="178"/>
      <c r="B34" s="178" t="s">
        <v>107</v>
      </c>
      <c r="C34" s="178"/>
      <c r="D34" s="178"/>
      <c r="E34" s="435"/>
      <c r="F34" s="527"/>
      <c r="G34" s="537"/>
      <c r="H34" s="527"/>
      <c r="I34" s="529"/>
      <c r="J34" s="527"/>
      <c r="K34" s="530"/>
      <c r="L34" s="527">
        <f>SUM(F34:J34)</f>
        <v>0</v>
      </c>
    </row>
    <row r="35" spans="1:13" s="177" customFormat="1" ht="12.75" customHeight="1" x14ac:dyDescent="0.25">
      <c r="A35" s="178"/>
      <c r="B35" s="178" t="s">
        <v>421</v>
      </c>
      <c r="C35" s="178"/>
      <c r="D35" s="178"/>
      <c r="E35" s="429"/>
      <c r="F35" s="531"/>
      <c r="G35" s="538"/>
      <c r="H35" s="531"/>
      <c r="I35" s="529"/>
      <c r="J35" s="531"/>
      <c r="K35" s="530"/>
      <c r="L35" s="533">
        <f>SUM(F35:J35)</f>
        <v>0</v>
      </c>
    </row>
    <row r="36" spans="1:13" s="177" customFormat="1" ht="9" customHeight="1" x14ac:dyDescent="0.25">
      <c r="A36" s="178"/>
      <c r="B36" s="178"/>
      <c r="C36" s="178"/>
      <c r="D36" s="178"/>
      <c r="E36" s="429"/>
      <c r="F36" s="527"/>
      <c r="G36" s="538"/>
      <c r="H36" s="527"/>
      <c r="I36" s="529"/>
      <c r="J36" s="527"/>
      <c r="K36" s="530"/>
      <c r="L36" s="527"/>
    </row>
    <row r="37" spans="1:13" s="177" customFormat="1" ht="15.75" customHeight="1" x14ac:dyDescent="0.2">
      <c r="A37" s="178"/>
      <c r="B37" s="178"/>
      <c r="C37" s="178" t="s">
        <v>422</v>
      </c>
      <c r="D37" s="178"/>
      <c r="E37" s="176"/>
      <c r="F37" s="531">
        <f>SUM(F33:F35)</f>
        <v>0</v>
      </c>
      <c r="G37" s="530"/>
      <c r="H37" s="531">
        <f>SUM(H33:H35)</f>
        <v>0</v>
      </c>
      <c r="I37" s="528"/>
      <c r="J37" s="531">
        <f>SUM(J33:J35)</f>
        <v>0</v>
      </c>
      <c r="K37" s="530"/>
      <c r="L37" s="531">
        <f>SUM(L33:L35)</f>
        <v>0</v>
      </c>
    </row>
    <row r="38" spans="1:13" s="177" customFormat="1" ht="9" customHeight="1" x14ac:dyDescent="0.2">
      <c r="A38" s="178"/>
      <c r="B38" s="178"/>
      <c r="C38" s="178"/>
      <c r="D38" s="178"/>
      <c r="E38" s="176"/>
      <c r="F38" s="539"/>
      <c r="G38" s="530"/>
      <c r="H38" s="539"/>
      <c r="I38" s="528"/>
      <c r="J38" s="539"/>
      <c r="K38" s="530"/>
      <c r="L38" s="539"/>
    </row>
    <row r="39" spans="1:13" s="177" customFormat="1" ht="15.75" customHeight="1" x14ac:dyDescent="0.2">
      <c r="A39" s="178"/>
      <c r="B39" s="178"/>
      <c r="C39" s="178"/>
      <c r="D39" s="178" t="s">
        <v>423</v>
      </c>
      <c r="E39" s="176"/>
      <c r="F39" s="531">
        <f>F18+F24+F37+F30</f>
        <v>0</v>
      </c>
      <c r="G39" s="528"/>
      <c r="H39" s="531">
        <f>H18+H24+H37+H30</f>
        <v>0</v>
      </c>
      <c r="I39" s="528"/>
      <c r="J39" s="531">
        <f>J18+J24+J37+J30</f>
        <v>0</v>
      </c>
      <c r="K39" s="530"/>
      <c r="L39" s="531">
        <f>L18+L24+L37+L30</f>
        <v>0</v>
      </c>
    </row>
    <row r="40" spans="1:13" s="177" customFormat="1" ht="9" customHeight="1" x14ac:dyDescent="0.2">
      <c r="A40" s="178"/>
      <c r="B40" s="178"/>
      <c r="C40" s="178"/>
      <c r="D40" s="178"/>
      <c r="E40" s="176"/>
      <c r="F40" s="539"/>
      <c r="G40" s="528"/>
      <c r="H40" s="539"/>
      <c r="I40" s="528"/>
      <c r="J40" s="539"/>
      <c r="K40" s="530"/>
      <c r="L40" s="539"/>
    </row>
    <row r="41" spans="1:13" s="177" customFormat="1" ht="15" customHeight="1" x14ac:dyDescent="0.25">
      <c r="A41" s="431" t="s">
        <v>424</v>
      </c>
      <c r="B41" s="178"/>
      <c r="C41" s="178"/>
      <c r="D41" s="178"/>
      <c r="E41" s="176"/>
      <c r="F41" s="539"/>
      <c r="G41" s="528"/>
      <c r="H41" s="539"/>
      <c r="I41" s="528"/>
      <c r="J41" s="539"/>
      <c r="K41" s="530"/>
      <c r="L41" s="539"/>
    </row>
    <row r="42" spans="1:13" s="177" customFormat="1" ht="12.75" customHeight="1" x14ac:dyDescent="0.2">
      <c r="A42" s="178" t="s">
        <v>134</v>
      </c>
      <c r="B42" s="178"/>
      <c r="C42" s="178"/>
      <c r="D42" s="178"/>
      <c r="E42" s="433"/>
      <c r="F42" s="527"/>
      <c r="G42" s="540"/>
      <c r="H42" s="527"/>
      <c r="I42" s="529"/>
      <c r="J42" s="527"/>
      <c r="K42" s="530"/>
      <c r="L42" s="527"/>
    </row>
    <row r="43" spans="1:13" s="177" customFormat="1" ht="12.75" customHeight="1" x14ac:dyDescent="0.2">
      <c r="A43" s="178" t="s">
        <v>425</v>
      </c>
      <c r="B43" s="178"/>
      <c r="C43" s="178"/>
      <c r="D43" s="178"/>
      <c r="E43" s="433"/>
      <c r="F43" s="527"/>
      <c r="G43" s="540"/>
      <c r="H43" s="527"/>
      <c r="I43" s="529"/>
      <c r="J43" s="527"/>
      <c r="K43" s="530"/>
      <c r="L43" s="527">
        <f t="shared" ref="L43:L47" si="0">SUM(F43:J43)</f>
        <v>0</v>
      </c>
    </row>
    <row r="44" spans="1:13" s="177" customFormat="1" ht="12.75" customHeight="1" x14ac:dyDescent="0.2">
      <c r="A44" s="178" t="s">
        <v>426</v>
      </c>
      <c r="B44" s="178"/>
      <c r="C44" s="178"/>
      <c r="D44" s="178"/>
      <c r="E44" s="433"/>
      <c r="F44" s="527"/>
      <c r="G44" s="540"/>
      <c r="H44" s="527"/>
      <c r="I44" s="529"/>
      <c r="J44" s="527"/>
      <c r="K44" s="530"/>
      <c r="L44" s="527">
        <f t="shared" si="0"/>
        <v>0</v>
      </c>
    </row>
    <row r="45" spans="1:13" s="177" customFormat="1" ht="12.75" customHeight="1" x14ac:dyDescent="0.2">
      <c r="A45" s="178" t="s">
        <v>427</v>
      </c>
      <c r="B45" s="178"/>
      <c r="C45" s="178"/>
      <c r="D45" s="178"/>
      <c r="E45" s="433"/>
      <c r="F45" s="527"/>
      <c r="G45" s="540"/>
      <c r="H45" s="527"/>
      <c r="I45" s="529"/>
      <c r="J45" s="527"/>
      <c r="K45" s="530"/>
      <c r="L45" s="527">
        <f t="shared" si="0"/>
        <v>0</v>
      </c>
    </row>
    <row r="46" spans="1:13" s="177" customFormat="1" ht="12.75" customHeight="1" x14ac:dyDescent="0.2">
      <c r="A46" s="178" t="s">
        <v>428</v>
      </c>
      <c r="B46" s="178"/>
      <c r="C46" s="178"/>
      <c r="D46" s="178"/>
      <c r="E46" s="433"/>
      <c r="F46" s="527"/>
      <c r="G46" s="540"/>
      <c r="H46" s="527"/>
      <c r="I46" s="529"/>
      <c r="J46" s="527"/>
      <c r="K46" s="530"/>
      <c r="L46" s="527">
        <f t="shared" si="0"/>
        <v>0</v>
      </c>
    </row>
    <row r="47" spans="1:13" s="177" customFormat="1" ht="12.75" customHeight="1" x14ac:dyDescent="0.2">
      <c r="A47" s="178" t="s">
        <v>429</v>
      </c>
      <c r="B47" s="178"/>
      <c r="C47" s="178"/>
      <c r="D47" s="178"/>
      <c r="E47" s="433"/>
      <c r="F47" s="527"/>
      <c r="G47" s="540"/>
      <c r="H47" s="527"/>
      <c r="I47" s="529"/>
      <c r="J47" s="527"/>
      <c r="K47" s="530"/>
      <c r="L47" s="527">
        <f t="shared" si="0"/>
        <v>0</v>
      </c>
      <c r="M47" s="228"/>
    </row>
    <row r="48" spans="1:13" s="177" customFormat="1" ht="12.75" customHeight="1" x14ac:dyDescent="0.2">
      <c r="A48" s="178" t="s">
        <v>430</v>
      </c>
      <c r="B48" s="178"/>
      <c r="C48" s="178"/>
      <c r="D48" s="178"/>
      <c r="E48" s="433"/>
      <c r="F48" s="531"/>
      <c r="G48" s="540"/>
      <c r="H48" s="531"/>
      <c r="I48" s="529"/>
      <c r="J48" s="531"/>
      <c r="K48" s="530"/>
      <c r="L48" s="533">
        <f>SUM(F48:J48)</f>
        <v>0</v>
      </c>
    </row>
    <row r="49" spans="1:12" s="177" customFormat="1" ht="9" customHeight="1" x14ac:dyDescent="0.2">
      <c r="A49" s="178"/>
      <c r="B49" s="178"/>
      <c r="C49" s="178"/>
      <c r="D49" s="178"/>
      <c r="E49" s="433"/>
      <c r="F49" s="527"/>
      <c r="G49" s="540"/>
      <c r="H49" s="527"/>
      <c r="I49" s="529"/>
      <c r="J49" s="527"/>
      <c r="K49" s="530"/>
      <c r="L49" s="527"/>
    </row>
    <row r="50" spans="1:12" s="177" customFormat="1" ht="15.75" customHeight="1" x14ac:dyDescent="0.2">
      <c r="A50" s="178"/>
      <c r="B50" s="178"/>
      <c r="C50" s="178"/>
      <c r="D50" s="178" t="s">
        <v>431</v>
      </c>
      <c r="E50" s="434"/>
      <c r="F50" s="531">
        <f>SUM(F42:F49)</f>
        <v>0</v>
      </c>
      <c r="G50" s="535"/>
      <c r="H50" s="531">
        <f>SUM(H42:H49)</f>
        <v>0</v>
      </c>
      <c r="I50" s="535"/>
      <c r="J50" s="531">
        <f>SUM(J42:J48)</f>
        <v>0</v>
      </c>
      <c r="K50" s="530"/>
      <c r="L50" s="531">
        <f>SUM(L42:L48)</f>
        <v>0</v>
      </c>
    </row>
    <row r="51" spans="1:12" s="177" customFormat="1" ht="9" customHeight="1" x14ac:dyDescent="0.2">
      <c r="A51" s="178"/>
      <c r="B51" s="178"/>
      <c r="C51" s="178"/>
      <c r="D51" s="178"/>
      <c r="E51" s="434"/>
      <c r="F51" s="536"/>
      <c r="G51" s="535"/>
      <c r="H51" s="536"/>
      <c r="I51" s="535"/>
      <c r="J51" s="536"/>
      <c r="K51" s="530"/>
      <c r="L51" s="536"/>
    </row>
    <row r="52" spans="1:12" s="177" customFormat="1" ht="15.75" customHeight="1" x14ac:dyDescent="0.2">
      <c r="A52" s="178"/>
      <c r="B52" s="178"/>
      <c r="C52" s="178"/>
      <c r="D52" s="643" t="s">
        <v>432</v>
      </c>
      <c r="E52" s="434"/>
      <c r="F52" s="527">
        <f>F39-F50</f>
        <v>0</v>
      </c>
      <c r="G52" s="535"/>
      <c r="H52" s="527">
        <f>H39-H50</f>
        <v>0</v>
      </c>
      <c r="I52" s="535"/>
      <c r="J52" s="527">
        <f>J39-J50</f>
        <v>0</v>
      </c>
      <c r="K52" s="530"/>
      <c r="L52" s="527">
        <f>L39-L50</f>
        <v>0</v>
      </c>
    </row>
    <row r="53" spans="1:12" s="177" customFormat="1" ht="9" customHeight="1" x14ac:dyDescent="0.2">
      <c r="A53" s="178"/>
      <c r="B53" s="436"/>
      <c r="C53" s="436"/>
      <c r="D53" s="436"/>
      <c r="E53" s="434"/>
      <c r="F53" s="536"/>
      <c r="G53" s="535"/>
      <c r="H53" s="536"/>
      <c r="I53" s="535"/>
      <c r="J53" s="536"/>
      <c r="K53" s="530"/>
      <c r="L53" s="536"/>
    </row>
    <row r="54" spans="1:12" s="177" customFormat="1" ht="15.75" customHeight="1" x14ac:dyDescent="0.25">
      <c r="A54" s="662" t="s">
        <v>433</v>
      </c>
      <c r="B54" s="663"/>
      <c r="C54" s="663"/>
      <c r="D54" s="663"/>
      <c r="E54" s="176"/>
      <c r="F54" s="531"/>
      <c r="G54" s="535"/>
      <c r="H54" s="531"/>
      <c r="I54" s="535"/>
      <c r="J54" s="531"/>
      <c r="K54" s="530"/>
      <c r="L54" s="531"/>
    </row>
    <row r="55" spans="1:12" s="177" customFormat="1" ht="15.75" customHeight="1" x14ac:dyDescent="0.2">
      <c r="A55" s="178" t="s">
        <v>279</v>
      </c>
      <c r="B55" s="178"/>
      <c r="C55" s="178"/>
      <c r="D55" s="178"/>
      <c r="E55" s="176"/>
      <c r="F55" s="531">
        <f>SUM(F42:F53)</f>
        <v>0</v>
      </c>
      <c r="G55" s="535"/>
      <c r="H55" s="531">
        <f>SUM(H42:H53)</f>
        <v>0</v>
      </c>
      <c r="I55" s="535"/>
      <c r="J55" s="531">
        <f>SUM(J42:J53)</f>
        <v>0</v>
      </c>
      <c r="K55" s="530"/>
      <c r="L55" s="531">
        <f>SUM(L42:L53)</f>
        <v>0</v>
      </c>
    </row>
    <row r="56" spans="1:12" s="177" customFormat="1" ht="9" customHeight="1" x14ac:dyDescent="0.2">
      <c r="A56" s="178"/>
      <c r="B56" s="178"/>
      <c r="C56" s="178"/>
      <c r="D56" s="178"/>
      <c r="E56" s="176"/>
      <c r="F56" s="525"/>
      <c r="G56" s="524"/>
      <c r="H56" s="525"/>
      <c r="I56" s="522"/>
      <c r="J56" s="525"/>
      <c r="K56" s="524"/>
      <c r="L56" s="525"/>
    </row>
    <row r="57" spans="1:12" s="177" customFormat="1" ht="15.75" customHeight="1" thickBot="1" x14ac:dyDescent="0.25">
      <c r="A57" s="178" t="s">
        <v>281</v>
      </c>
      <c r="B57" s="178"/>
      <c r="C57" s="178"/>
      <c r="D57" s="178"/>
      <c r="E57" s="176"/>
      <c r="F57" s="526">
        <f>F52+F55</f>
        <v>0</v>
      </c>
      <c r="G57" s="524"/>
      <c r="H57" s="526">
        <f>H52+H55</f>
        <v>0</v>
      </c>
      <c r="I57" s="522"/>
      <c r="J57" s="526">
        <f>J52+J55</f>
        <v>0</v>
      </c>
      <c r="K57" s="524"/>
      <c r="L57" s="526">
        <f>L52+L55</f>
        <v>0</v>
      </c>
    </row>
    <row r="58" spans="1:12" ht="12.75" customHeight="1" thickTop="1" x14ac:dyDescent="0.2">
      <c r="F58" s="179"/>
      <c r="G58" s="180"/>
      <c r="H58" s="179"/>
      <c r="I58" s="180"/>
      <c r="J58" s="179"/>
      <c r="K58" s="180"/>
      <c r="L58" s="179"/>
    </row>
    <row r="59" spans="1:12" ht="9" customHeight="1" x14ac:dyDescent="0.2">
      <c r="F59" s="179"/>
      <c r="G59" s="180"/>
      <c r="H59" s="179"/>
      <c r="I59" s="180"/>
      <c r="J59" s="179"/>
      <c r="K59" s="180"/>
      <c r="L59" s="179"/>
    </row>
    <row r="60" spans="1:12" x14ac:dyDescent="0.2">
      <c r="A60" s="436" t="s">
        <v>71</v>
      </c>
    </row>
    <row r="61" spans="1:12" x14ac:dyDescent="0.2">
      <c r="A61" s="436"/>
    </row>
    <row r="62" spans="1:12" ht="16.5" x14ac:dyDescent="0.2">
      <c r="A62" s="421" t="s">
        <v>391</v>
      </c>
    </row>
    <row r="63" spans="1:12" ht="16.5" x14ac:dyDescent="0.2">
      <c r="A63" s="421" t="s">
        <v>392</v>
      </c>
    </row>
    <row r="64" spans="1:12" ht="14.25" customHeight="1" x14ac:dyDescent="0.2">
      <c r="A64" s="421" t="s">
        <v>393</v>
      </c>
    </row>
    <row r="65" spans="1:12" x14ac:dyDescent="0.2">
      <c r="F65" s="197" t="s">
        <v>73</v>
      </c>
      <c r="G65" s="197"/>
      <c r="H65" s="197" t="s">
        <v>73</v>
      </c>
      <c r="I65" s="197"/>
      <c r="J65" s="197" t="s">
        <v>73</v>
      </c>
      <c r="K65" s="197"/>
      <c r="L65" s="197" t="s">
        <v>73</v>
      </c>
    </row>
    <row r="66" spans="1:12" x14ac:dyDescent="0.2">
      <c r="A66" s="219" t="s">
        <v>74</v>
      </c>
      <c r="B66" s="198"/>
      <c r="C66" s="198"/>
      <c r="F66" s="207">
        <f>F57-'Fiduciary Funds - BS'!E48</f>
        <v>0</v>
      </c>
      <c r="G66" s="198"/>
      <c r="H66" s="207">
        <f>H57-'Fiduciary Funds - BS'!G48</f>
        <v>0</v>
      </c>
      <c r="I66" s="198"/>
      <c r="J66" s="207">
        <f>J57-'Fiduciary Funds - BS'!I48</f>
        <v>0</v>
      </c>
      <c r="K66" s="198"/>
      <c r="L66" s="207">
        <f>L57-'Fiduciary Funds - BS'!K48</f>
        <v>0</v>
      </c>
    </row>
    <row r="67" spans="1:12" x14ac:dyDescent="0.2">
      <c r="A67" s="198"/>
      <c r="B67" s="220" t="s">
        <v>75</v>
      </c>
      <c r="C67" s="198"/>
    </row>
    <row r="68" spans="1:12" x14ac:dyDescent="0.2">
      <c r="B68" s="220" t="s">
        <v>77</v>
      </c>
    </row>
    <row r="69" spans="1:12" ht="13.9" customHeight="1" x14ac:dyDescent="0.2">
      <c r="B69" s="683" t="s">
        <v>434</v>
      </c>
      <c r="C69" s="683"/>
      <c r="D69" s="683"/>
      <c r="E69" s="683"/>
      <c r="F69" s="683"/>
      <c r="G69" s="683"/>
      <c r="H69" s="683"/>
      <c r="I69" s="683"/>
      <c r="J69" s="683"/>
      <c r="K69" s="683"/>
      <c r="L69" s="683"/>
    </row>
    <row r="70" spans="1:12" ht="13.9" customHeight="1" x14ac:dyDescent="0.2">
      <c r="B70" s="683"/>
      <c r="C70" s="683"/>
      <c r="D70" s="683"/>
      <c r="E70" s="683"/>
      <c r="F70" s="683"/>
      <c r="G70" s="683"/>
      <c r="H70" s="683"/>
      <c r="I70" s="683"/>
      <c r="J70" s="683"/>
      <c r="K70" s="683"/>
      <c r="L70" s="683"/>
    </row>
    <row r="71" spans="1:12" x14ac:dyDescent="0.2">
      <c r="A71" s="615"/>
      <c r="B71" s="683"/>
      <c r="C71" s="683"/>
      <c r="D71" s="683"/>
      <c r="E71" s="683"/>
      <c r="F71" s="683"/>
      <c r="G71" s="683"/>
      <c r="H71" s="683"/>
      <c r="I71" s="683"/>
      <c r="J71" s="683"/>
      <c r="K71" s="683"/>
      <c r="L71" s="683"/>
    </row>
    <row r="72" spans="1:12" x14ac:dyDescent="0.2">
      <c r="A72" s="615"/>
      <c r="B72" s="683"/>
      <c r="C72" s="683"/>
      <c r="D72" s="683"/>
      <c r="E72" s="683"/>
      <c r="F72" s="683"/>
      <c r="G72" s="683"/>
      <c r="H72" s="683"/>
      <c r="I72" s="683"/>
      <c r="J72" s="683"/>
      <c r="K72" s="683"/>
      <c r="L72" s="683"/>
    </row>
    <row r="73" spans="1:12" x14ac:dyDescent="0.2">
      <c r="A73" s="615"/>
      <c r="B73" s="615"/>
      <c r="C73" s="615"/>
      <c r="D73" s="615"/>
      <c r="E73" s="615"/>
      <c r="F73" s="615"/>
      <c r="G73" s="615"/>
      <c r="H73" s="615"/>
      <c r="I73" s="615"/>
      <c r="J73" s="615"/>
      <c r="K73" s="615"/>
      <c r="L73" s="615"/>
    </row>
    <row r="74" spans="1:12" x14ac:dyDescent="0.2">
      <c r="A74" s="615"/>
      <c r="B74" s="615"/>
      <c r="C74" s="615"/>
      <c r="D74" s="615"/>
      <c r="E74" s="615"/>
      <c r="F74" s="615"/>
      <c r="G74" s="615"/>
      <c r="H74" s="615"/>
      <c r="I74" s="615"/>
      <c r="J74" s="615"/>
      <c r="K74" s="615"/>
      <c r="L74" s="615"/>
    </row>
    <row r="75" spans="1:12" x14ac:dyDescent="0.2">
      <c r="A75" s="265"/>
      <c r="B75" s="265"/>
      <c r="C75" s="265"/>
      <c r="D75" s="265"/>
      <c r="E75" s="267"/>
      <c r="F75" s="265"/>
      <c r="G75" s="263"/>
    </row>
    <row r="76" spans="1:12" x14ac:dyDescent="0.2">
      <c r="A76" s="264"/>
      <c r="B76" s="264"/>
      <c r="C76" s="264"/>
      <c r="D76" s="264" t="s">
        <v>79</v>
      </c>
      <c r="F76" s="269" t="s">
        <v>80</v>
      </c>
    </row>
    <row r="77" spans="1:12" x14ac:dyDescent="0.2">
      <c r="A77" s="198"/>
      <c r="B77" s="198"/>
      <c r="C77" s="198"/>
      <c r="D77" s="284" t="s">
        <v>435</v>
      </c>
      <c r="F77" s="263" t="s">
        <v>397</v>
      </c>
    </row>
    <row r="78" spans="1:12" x14ac:dyDescent="0.2">
      <c r="D78" s="262" t="s">
        <v>398</v>
      </c>
      <c r="F78" s="270" t="s">
        <v>399</v>
      </c>
    </row>
    <row r="79" spans="1:12" x14ac:dyDescent="0.2">
      <c r="D79" s="262" t="s">
        <v>400</v>
      </c>
      <c r="E79" s="198"/>
      <c r="F79" s="689" t="s">
        <v>401</v>
      </c>
      <c r="G79" s="689"/>
      <c r="H79" s="689"/>
      <c r="I79" s="689"/>
      <c r="J79" s="689"/>
    </row>
    <row r="80" spans="1:12" x14ac:dyDescent="0.2">
      <c r="D80" s="198"/>
      <c r="E80" s="198"/>
      <c r="F80" s="689"/>
      <c r="G80" s="689"/>
      <c r="H80" s="689"/>
      <c r="I80" s="689"/>
      <c r="J80" s="689"/>
    </row>
    <row r="81" spans="4:10" x14ac:dyDescent="0.2">
      <c r="D81" s="198"/>
      <c r="E81" s="198"/>
      <c r="F81" s="689"/>
      <c r="G81" s="689"/>
      <c r="H81" s="689"/>
      <c r="I81" s="689"/>
      <c r="J81" s="689"/>
    </row>
  </sheetData>
  <mergeCells count="4">
    <mergeCell ref="A1:G1"/>
    <mergeCell ref="L6:L10"/>
    <mergeCell ref="F79:J81"/>
    <mergeCell ref="B69:L72"/>
  </mergeCells>
  <pageMargins left="0.7" right="0.7" top="0.75" bottom="0.75" header="0.3" footer="0.3"/>
  <pageSetup scale="74" fitToHeight="0" orientation="portrait" r:id="rId1"/>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L115"/>
  <sheetViews>
    <sheetView tabSelected="1" view="pageBreakPreview" topLeftCell="A42" zoomScaleNormal="110" zoomScaleSheetLayoutView="100" zoomScalePageLayoutView="110" workbookViewId="0">
      <selection activeCell="G63" sqref="G63"/>
    </sheetView>
  </sheetViews>
  <sheetFormatPr defaultColWidth="8.85546875" defaultRowHeight="12.75" x14ac:dyDescent="0.2"/>
  <cols>
    <col min="1" max="1" width="1.7109375" style="189" customWidth="1"/>
    <col min="2" max="4" width="1.85546875" style="189" customWidth="1"/>
    <col min="5" max="5" width="63.85546875" style="189" customWidth="1"/>
    <col min="6" max="6" width="1.7109375" style="189" customWidth="1"/>
    <col min="7" max="7" width="15.7109375" style="189" customWidth="1"/>
    <col min="8" max="8" width="1.7109375" style="189" customWidth="1"/>
    <col min="9" max="9" width="15.7109375" style="189" customWidth="1"/>
    <col min="10" max="10" width="1.7109375" style="189" customWidth="1"/>
    <col min="11" max="11" width="15.7109375" style="189" customWidth="1"/>
    <col min="12" max="16384" width="8.85546875" style="189"/>
  </cols>
  <sheetData>
    <row r="1" spans="1:12" s="292" customFormat="1" ht="20.25" customHeight="1" x14ac:dyDescent="0.3">
      <c r="A1" s="226" t="s">
        <v>0</v>
      </c>
      <c r="B1" s="185"/>
      <c r="C1" s="185"/>
      <c r="D1" s="185"/>
      <c r="E1" s="185"/>
      <c r="F1" s="309"/>
      <c r="G1" s="308"/>
      <c r="H1" s="309"/>
      <c r="I1" s="308"/>
      <c r="J1" s="309"/>
      <c r="K1" s="308"/>
    </row>
    <row r="2" spans="1:12" s="292" customFormat="1" ht="20.25" customHeight="1" x14ac:dyDescent="0.3">
      <c r="A2" s="181" t="s">
        <v>179</v>
      </c>
      <c r="B2" s="181"/>
      <c r="C2" s="181"/>
      <c r="D2" s="181"/>
      <c r="E2" s="181"/>
      <c r="F2" s="311"/>
      <c r="G2" s="310"/>
      <c r="H2" s="309"/>
      <c r="I2" s="308"/>
      <c r="J2" s="309"/>
      <c r="K2" s="308"/>
    </row>
    <row r="3" spans="1:12" s="292" customFormat="1" ht="20.25" customHeight="1" x14ac:dyDescent="0.3">
      <c r="A3" s="181" t="s">
        <v>436</v>
      </c>
      <c r="B3" s="182"/>
      <c r="C3" s="182"/>
      <c r="D3" s="182"/>
      <c r="E3" s="182"/>
      <c r="F3" s="293"/>
      <c r="G3" s="313"/>
      <c r="H3" s="309"/>
      <c r="I3" s="308"/>
      <c r="J3" s="309"/>
      <c r="K3" s="308"/>
    </row>
    <row r="4" spans="1:12" s="292" customFormat="1" ht="20.25" customHeight="1" thickBot="1" x14ac:dyDescent="0.35">
      <c r="A4" s="636" t="s">
        <v>4</v>
      </c>
      <c r="B4" s="601"/>
      <c r="C4" s="601"/>
      <c r="D4" s="601"/>
      <c r="E4" s="601"/>
      <c r="F4" s="602"/>
      <c r="G4" s="603"/>
      <c r="H4" s="604"/>
      <c r="I4" s="605"/>
      <c r="J4" s="314"/>
      <c r="K4" s="275" t="s">
        <v>437</v>
      </c>
    </row>
    <row r="5" spans="1:12" ht="14.25" customHeight="1" x14ac:dyDescent="0.25">
      <c r="A5" s="186"/>
      <c r="B5" s="186"/>
      <c r="C5" s="186"/>
      <c r="D5" s="186"/>
      <c r="E5" s="186"/>
      <c r="F5" s="344"/>
      <c r="G5" s="694" t="s">
        <v>438</v>
      </c>
      <c r="H5" s="542"/>
      <c r="I5" s="694" t="s">
        <v>439</v>
      </c>
      <c r="J5" s="542"/>
      <c r="K5" s="187"/>
      <c r="L5" s="186"/>
    </row>
    <row r="6" spans="1:12" ht="14.25" customHeight="1" x14ac:dyDescent="0.25">
      <c r="A6" s="186"/>
      <c r="B6" s="186"/>
      <c r="C6" s="186"/>
      <c r="D6" s="186"/>
      <c r="E6" s="186"/>
      <c r="F6" s="344"/>
      <c r="G6" s="695"/>
      <c r="H6" s="543"/>
      <c r="I6" s="695"/>
      <c r="J6" s="543"/>
      <c r="K6" s="187"/>
      <c r="L6" s="541"/>
    </row>
    <row r="7" spans="1:12" ht="14.25" customHeight="1" x14ac:dyDescent="0.25">
      <c r="A7" s="186"/>
      <c r="B7" s="186"/>
      <c r="C7" s="186"/>
      <c r="D7" s="186"/>
      <c r="E7" s="186"/>
      <c r="F7" s="344"/>
      <c r="G7" s="695"/>
      <c r="H7" s="543"/>
      <c r="I7" s="695"/>
      <c r="J7" s="543"/>
      <c r="K7" s="697" t="s">
        <v>440</v>
      </c>
      <c r="L7" s="541"/>
    </row>
    <row r="8" spans="1:12" ht="14.25" customHeight="1" x14ac:dyDescent="0.25">
      <c r="A8" s="186"/>
      <c r="B8" s="186"/>
      <c r="C8" s="186"/>
      <c r="D8" s="186"/>
      <c r="E8" s="186"/>
      <c r="F8" s="344"/>
      <c r="G8" s="695"/>
      <c r="H8" s="543"/>
      <c r="I8" s="695"/>
      <c r="J8" s="543"/>
      <c r="K8" s="697"/>
      <c r="L8" s="541"/>
    </row>
    <row r="9" spans="1:12" ht="14.25" customHeight="1" x14ac:dyDescent="0.25">
      <c r="A9" s="186"/>
      <c r="B9" s="186"/>
      <c r="C9" s="186"/>
      <c r="D9" s="186"/>
      <c r="E9" s="186"/>
      <c r="F9" s="344"/>
      <c r="G9" s="695"/>
      <c r="H9" s="543"/>
      <c r="I9" s="695"/>
      <c r="J9" s="543"/>
      <c r="K9" s="697"/>
      <c r="L9" s="541"/>
    </row>
    <row r="10" spans="1:12" ht="14.25" customHeight="1" x14ac:dyDescent="0.25">
      <c r="A10" s="186"/>
      <c r="B10" s="186"/>
      <c r="C10" s="186"/>
      <c r="D10" s="186"/>
      <c r="E10" s="186"/>
      <c r="F10" s="344"/>
      <c r="G10" s="695"/>
      <c r="H10" s="543"/>
      <c r="I10" s="695"/>
      <c r="J10" s="543"/>
      <c r="K10" s="697"/>
      <c r="L10" s="541"/>
    </row>
    <row r="11" spans="1:12" ht="14.25" customHeight="1" x14ac:dyDescent="0.25">
      <c r="A11" s="186"/>
      <c r="B11" s="186"/>
      <c r="C11" s="186"/>
      <c r="D11" s="186"/>
      <c r="E11" s="186"/>
      <c r="F11" s="344"/>
      <c r="G11" s="696"/>
      <c r="H11" s="543"/>
      <c r="I11" s="696"/>
      <c r="J11" s="543"/>
      <c r="K11" s="698"/>
      <c r="L11" s="541"/>
    </row>
    <row r="12" spans="1:12" ht="15" x14ac:dyDescent="0.25">
      <c r="A12" s="354" t="s">
        <v>15</v>
      </c>
      <c r="B12" s="186"/>
      <c r="C12" s="186"/>
      <c r="D12" s="186"/>
      <c r="E12" s="186"/>
      <c r="F12" s="187"/>
      <c r="G12" s="186"/>
      <c r="H12" s="187"/>
      <c r="I12" s="186"/>
      <c r="J12" s="187"/>
      <c r="K12" s="186"/>
    </row>
    <row r="13" spans="1:12" ht="14.25" x14ac:dyDescent="0.2">
      <c r="A13" s="359" t="s">
        <v>185</v>
      </c>
      <c r="B13" s="186"/>
      <c r="C13" s="186"/>
      <c r="D13" s="186"/>
      <c r="E13" s="186"/>
      <c r="F13" s="187"/>
      <c r="G13" s="186"/>
      <c r="H13" s="187"/>
      <c r="I13" s="186"/>
      <c r="J13" s="187"/>
      <c r="K13" s="186"/>
    </row>
    <row r="14" spans="1:12" ht="14.25" x14ac:dyDescent="0.2">
      <c r="A14" s="186"/>
      <c r="B14" s="347" t="s">
        <v>16</v>
      </c>
      <c r="C14" s="347"/>
      <c r="D14" s="347"/>
      <c r="E14" s="186"/>
      <c r="F14" s="187"/>
      <c r="G14" s="478">
        <v>0</v>
      </c>
      <c r="H14" s="544"/>
      <c r="I14" s="478">
        <v>0</v>
      </c>
      <c r="J14" s="544"/>
      <c r="K14" s="478">
        <f t="shared" ref="K14:K28" si="0">SUM(G14:I14)</f>
        <v>0</v>
      </c>
    </row>
    <row r="15" spans="1:12" ht="14.25" x14ac:dyDescent="0.2">
      <c r="A15" s="186"/>
      <c r="B15" s="347" t="s">
        <v>441</v>
      </c>
      <c r="C15" s="347"/>
      <c r="D15" s="347"/>
      <c r="E15" s="186"/>
      <c r="F15" s="187"/>
      <c r="G15" s="493"/>
      <c r="H15" s="548"/>
      <c r="I15" s="493"/>
      <c r="J15" s="548"/>
      <c r="K15" s="493">
        <f t="shared" si="0"/>
        <v>0</v>
      </c>
    </row>
    <row r="16" spans="1:12" ht="14.25" x14ac:dyDescent="0.2">
      <c r="A16" s="186"/>
      <c r="B16" s="347" t="s">
        <v>442</v>
      </c>
      <c r="C16" s="347"/>
      <c r="D16" s="347"/>
      <c r="E16" s="186"/>
      <c r="F16" s="187"/>
      <c r="G16" s="493"/>
      <c r="H16" s="548"/>
      <c r="I16" s="493"/>
      <c r="J16" s="548"/>
      <c r="K16" s="493">
        <f t="shared" si="0"/>
        <v>0</v>
      </c>
    </row>
    <row r="17" spans="1:11" ht="14.25" x14ac:dyDescent="0.2">
      <c r="A17" s="186"/>
      <c r="B17" s="347" t="s">
        <v>443</v>
      </c>
      <c r="C17" s="347"/>
      <c r="D17" s="347"/>
      <c r="E17" s="186"/>
      <c r="F17" s="187"/>
      <c r="G17" s="493"/>
      <c r="H17" s="548"/>
      <c r="I17" s="493"/>
      <c r="J17" s="548"/>
      <c r="K17" s="493">
        <f t="shared" si="0"/>
        <v>0</v>
      </c>
    </row>
    <row r="18" spans="1:11" ht="14.25" x14ac:dyDescent="0.2">
      <c r="A18" s="186"/>
      <c r="B18" s="347" t="s">
        <v>19</v>
      </c>
      <c r="C18" s="347"/>
      <c r="D18" s="347"/>
      <c r="E18" s="186"/>
      <c r="F18" s="187"/>
      <c r="G18" s="549"/>
      <c r="H18" s="550"/>
      <c r="I18" s="549"/>
      <c r="J18" s="550"/>
      <c r="K18" s="493">
        <f t="shared" si="0"/>
        <v>0</v>
      </c>
    </row>
    <row r="19" spans="1:11" ht="14.25" x14ac:dyDescent="0.2">
      <c r="A19" s="186"/>
      <c r="B19" s="186"/>
      <c r="C19" s="347" t="s">
        <v>444</v>
      </c>
      <c r="D19" s="347"/>
      <c r="E19" s="186"/>
      <c r="F19" s="187"/>
      <c r="G19" s="551"/>
      <c r="H19" s="550"/>
      <c r="I19" s="551"/>
      <c r="J19" s="550"/>
      <c r="K19" s="493">
        <f t="shared" si="0"/>
        <v>0</v>
      </c>
    </row>
    <row r="20" spans="1:11" ht="14.25" x14ac:dyDescent="0.2">
      <c r="A20" s="186"/>
      <c r="B20" s="186"/>
      <c r="C20" s="347" t="s">
        <v>340</v>
      </c>
      <c r="D20" s="347"/>
      <c r="E20" s="186"/>
      <c r="F20" s="187"/>
      <c r="G20" s="493"/>
      <c r="H20" s="550"/>
      <c r="I20" s="493"/>
      <c r="J20" s="550"/>
      <c r="K20" s="493">
        <f t="shared" si="0"/>
        <v>0</v>
      </c>
    </row>
    <row r="21" spans="1:11" ht="14.25" x14ac:dyDescent="0.2">
      <c r="A21" s="186"/>
      <c r="B21" s="186"/>
      <c r="C21" s="347" t="s">
        <v>341</v>
      </c>
      <c r="D21" s="347"/>
      <c r="E21" s="186"/>
      <c r="F21" s="187"/>
      <c r="G21" s="493"/>
      <c r="H21" s="550"/>
      <c r="I21" s="493"/>
      <c r="J21" s="550"/>
      <c r="K21" s="493">
        <f t="shared" si="0"/>
        <v>0</v>
      </c>
    </row>
    <row r="22" spans="1:11" ht="14.25" x14ac:dyDescent="0.2">
      <c r="A22" s="186"/>
      <c r="B22" s="186"/>
      <c r="C22" s="347" t="s">
        <v>445</v>
      </c>
      <c r="D22" s="347"/>
      <c r="E22" s="186"/>
      <c r="F22" s="187"/>
      <c r="G22" s="493"/>
      <c r="H22" s="550"/>
      <c r="I22" s="493"/>
      <c r="J22" s="550"/>
      <c r="K22" s="493">
        <f t="shared" si="0"/>
        <v>0</v>
      </c>
    </row>
    <row r="23" spans="1:11" ht="14.25" x14ac:dyDescent="0.2">
      <c r="A23" s="186"/>
      <c r="B23" s="186"/>
      <c r="C23" s="629" t="s">
        <v>25</v>
      </c>
      <c r="D23" s="629"/>
      <c r="E23" s="639"/>
      <c r="F23" s="187"/>
      <c r="G23" s="493"/>
      <c r="H23" s="550"/>
      <c r="I23" s="493"/>
      <c r="J23" s="550"/>
      <c r="K23" s="493"/>
    </row>
    <row r="24" spans="1:11" ht="14.25" x14ac:dyDescent="0.2">
      <c r="A24" s="186"/>
      <c r="B24" s="186"/>
      <c r="C24" s="347" t="s">
        <v>189</v>
      </c>
      <c r="D24" s="347"/>
      <c r="E24" s="186"/>
      <c r="F24" s="187"/>
      <c r="G24" s="493"/>
      <c r="H24" s="550"/>
      <c r="I24" s="493"/>
      <c r="J24" s="550"/>
      <c r="K24" s="493">
        <f t="shared" si="0"/>
        <v>0</v>
      </c>
    </row>
    <row r="25" spans="1:11" ht="14.25" x14ac:dyDescent="0.2">
      <c r="A25" s="186"/>
      <c r="B25" s="186"/>
      <c r="C25" s="186" t="s">
        <v>27</v>
      </c>
      <c r="D25" s="186"/>
      <c r="E25" s="186"/>
      <c r="F25" s="187"/>
      <c r="G25" s="493"/>
      <c r="H25" s="550"/>
      <c r="I25" s="493"/>
      <c r="J25" s="550"/>
      <c r="K25" s="493">
        <f t="shared" si="0"/>
        <v>0</v>
      </c>
    </row>
    <row r="26" spans="1:11" ht="14.25" x14ac:dyDescent="0.2">
      <c r="A26" s="186"/>
      <c r="B26" s="390" t="s">
        <v>446</v>
      </c>
      <c r="C26" s="186"/>
      <c r="D26" s="186"/>
      <c r="E26" s="186"/>
      <c r="F26" s="187"/>
      <c r="G26" s="493"/>
      <c r="H26" s="550"/>
      <c r="I26" s="493"/>
      <c r="J26" s="550"/>
      <c r="K26" s="493">
        <f t="shared" si="0"/>
        <v>0</v>
      </c>
    </row>
    <row r="27" spans="1:11" ht="14.25" x14ac:dyDescent="0.2">
      <c r="A27" s="186"/>
      <c r="B27" s="390" t="s">
        <v>342</v>
      </c>
      <c r="C27" s="186"/>
      <c r="D27" s="186"/>
      <c r="E27" s="186"/>
      <c r="F27" s="187"/>
      <c r="G27" s="493"/>
      <c r="H27" s="550"/>
      <c r="I27" s="493"/>
      <c r="J27" s="550"/>
      <c r="K27" s="493">
        <f t="shared" si="0"/>
        <v>0</v>
      </c>
    </row>
    <row r="28" spans="1:11" ht="14.25" x14ac:dyDescent="0.2">
      <c r="A28" s="186"/>
      <c r="B28" s="390" t="s">
        <v>343</v>
      </c>
      <c r="C28" s="347"/>
      <c r="D28" s="347"/>
      <c r="E28" s="186"/>
      <c r="F28" s="187"/>
      <c r="G28" s="552"/>
      <c r="H28" s="553"/>
      <c r="I28" s="552"/>
      <c r="J28" s="553"/>
      <c r="K28" s="552">
        <f t="shared" si="0"/>
        <v>0</v>
      </c>
    </row>
    <row r="29" spans="1:11" ht="14.25" x14ac:dyDescent="0.2">
      <c r="A29" s="186"/>
      <c r="B29" s="186"/>
      <c r="C29" s="186"/>
      <c r="D29" s="186"/>
      <c r="E29" s="186"/>
      <c r="F29" s="187"/>
      <c r="G29" s="549"/>
      <c r="H29" s="553"/>
      <c r="I29" s="549"/>
      <c r="J29" s="553"/>
      <c r="K29" s="549"/>
    </row>
    <row r="30" spans="1:11" ht="14.25" x14ac:dyDescent="0.2">
      <c r="A30" s="186"/>
      <c r="B30" s="186"/>
      <c r="C30" s="347"/>
      <c r="D30" s="186" t="s">
        <v>193</v>
      </c>
      <c r="E30" s="186"/>
      <c r="F30" s="187"/>
      <c r="G30" s="552">
        <f>SUM(G14:G28)</f>
        <v>0</v>
      </c>
      <c r="H30" s="553"/>
      <c r="I30" s="552">
        <f>SUM(I14:I28)</f>
        <v>0</v>
      </c>
      <c r="J30" s="553"/>
      <c r="K30" s="552">
        <f>SUM(K14:K28)</f>
        <v>0</v>
      </c>
    </row>
    <row r="31" spans="1:11" ht="14.25" x14ac:dyDescent="0.2">
      <c r="A31" s="186"/>
      <c r="B31" s="186"/>
      <c r="C31" s="186"/>
      <c r="D31" s="186"/>
      <c r="E31" s="186"/>
      <c r="F31" s="187"/>
      <c r="G31" s="549"/>
      <c r="H31" s="553"/>
      <c r="I31" s="549"/>
      <c r="J31" s="553"/>
      <c r="K31" s="549"/>
    </row>
    <row r="32" spans="1:11" ht="14.25" x14ac:dyDescent="0.2">
      <c r="A32" s="186" t="s">
        <v>194</v>
      </c>
      <c r="B32" s="186"/>
      <c r="C32" s="186"/>
      <c r="D32" s="186"/>
      <c r="E32" s="186"/>
      <c r="F32" s="187"/>
      <c r="G32" s="549"/>
      <c r="H32" s="553"/>
      <c r="I32" s="549"/>
      <c r="J32" s="553"/>
      <c r="K32" s="549"/>
    </row>
    <row r="33" spans="1:11" ht="14.25" x14ac:dyDescent="0.2">
      <c r="A33" s="186"/>
      <c r="B33" s="390" t="s">
        <v>441</v>
      </c>
      <c r="C33" s="186"/>
      <c r="D33" s="186"/>
      <c r="E33" s="186"/>
      <c r="F33" s="187"/>
      <c r="G33" s="549"/>
      <c r="H33" s="553"/>
      <c r="I33" s="549"/>
      <c r="J33" s="553"/>
      <c r="K33" s="493">
        <f t="shared" ref="K33:K41" si="1">SUM(G33:I33)</f>
        <v>0</v>
      </c>
    </row>
    <row r="34" spans="1:11" ht="14.25" x14ac:dyDescent="0.2">
      <c r="A34" s="186"/>
      <c r="B34" s="390" t="s">
        <v>447</v>
      </c>
      <c r="C34" s="186"/>
      <c r="D34" s="186"/>
      <c r="E34" s="186"/>
      <c r="F34" s="187"/>
      <c r="G34" s="549"/>
      <c r="H34" s="553"/>
      <c r="I34" s="549"/>
      <c r="J34" s="553"/>
      <c r="K34" s="493">
        <f t="shared" si="1"/>
        <v>0</v>
      </c>
    </row>
    <row r="35" spans="1:11" ht="14.25" x14ac:dyDescent="0.2">
      <c r="A35" s="186"/>
      <c r="B35" s="390" t="s">
        <v>448</v>
      </c>
      <c r="C35" s="186"/>
      <c r="D35" s="186"/>
      <c r="E35" s="186"/>
      <c r="F35" s="187"/>
      <c r="G35" s="549"/>
      <c r="H35" s="553"/>
      <c r="I35" s="549"/>
      <c r="J35" s="553"/>
      <c r="K35" s="493">
        <f t="shared" si="1"/>
        <v>0</v>
      </c>
    </row>
    <row r="36" spans="1:11" ht="14.25" x14ac:dyDescent="0.2">
      <c r="A36" s="186"/>
      <c r="B36" s="390" t="s">
        <v>449</v>
      </c>
      <c r="C36" s="186"/>
      <c r="D36" s="186"/>
      <c r="E36" s="186"/>
      <c r="F36" s="187"/>
      <c r="G36" s="549"/>
      <c r="H36" s="553"/>
      <c r="I36" s="549"/>
      <c r="J36" s="553"/>
      <c r="K36" s="493">
        <f t="shared" si="1"/>
        <v>0</v>
      </c>
    </row>
    <row r="37" spans="1:11" ht="14.25" x14ac:dyDescent="0.2">
      <c r="A37" s="186"/>
      <c r="B37" s="665" t="s">
        <v>25</v>
      </c>
      <c r="C37" s="639"/>
      <c r="D37" s="639"/>
      <c r="E37" s="639"/>
      <c r="F37" s="187"/>
      <c r="G37" s="549"/>
      <c r="H37" s="553"/>
      <c r="I37" s="549"/>
      <c r="J37" s="553"/>
      <c r="K37" s="493"/>
    </row>
    <row r="38" spans="1:11" ht="14.25" x14ac:dyDescent="0.2">
      <c r="A38" s="186"/>
      <c r="B38" s="390" t="s">
        <v>450</v>
      </c>
      <c r="C38" s="186"/>
      <c r="D38" s="186"/>
      <c r="E38" s="186"/>
      <c r="F38" s="187"/>
      <c r="G38" s="549"/>
      <c r="H38" s="553"/>
      <c r="I38" s="549"/>
      <c r="J38" s="553"/>
      <c r="K38" s="493">
        <f t="shared" si="1"/>
        <v>0</v>
      </c>
    </row>
    <row r="39" spans="1:11" ht="14.25" x14ac:dyDescent="0.2">
      <c r="A39" s="186"/>
      <c r="B39" s="390" t="s">
        <v>451</v>
      </c>
      <c r="C39" s="186"/>
      <c r="D39" s="186"/>
      <c r="E39" s="186"/>
      <c r="F39" s="187"/>
      <c r="G39" s="549"/>
      <c r="H39" s="553"/>
      <c r="I39" s="549"/>
      <c r="J39" s="553"/>
      <c r="K39" s="493">
        <f t="shared" si="1"/>
        <v>0</v>
      </c>
    </row>
    <row r="40" spans="1:11" ht="14.25" x14ac:dyDescent="0.2">
      <c r="A40" s="186"/>
      <c r="B40" s="390" t="s">
        <v>452</v>
      </c>
      <c r="C40" s="186"/>
      <c r="D40" s="186"/>
      <c r="E40" s="186"/>
      <c r="F40" s="187"/>
      <c r="G40" s="549"/>
      <c r="H40" s="553"/>
      <c r="I40" s="549"/>
      <c r="J40" s="553"/>
      <c r="K40" s="493">
        <f t="shared" si="1"/>
        <v>0</v>
      </c>
    </row>
    <row r="41" spans="1:11" ht="14.25" x14ac:dyDescent="0.2">
      <c r="A41" s="186"/>
      <c r="B41" s="390" t="s">
        <v>453</v>
      </c>
      <c r="C41" s="186"/>
      <c r="D41" s="186"/>
      <c r="E41" s="186"/>
      <c r="F41" s="187"/>
      <c r="G41" s="552"/>
      <c r="H41" s="553"/>
      <c r="I41" s="552"/>
      <c r="J41" s="553"/>
      <c r="K41" s="552">
        <f t="shared" si="1"/>
        <v>0</v>
      </c>
    </row>
    <row r="42" spans="1:11" ht="14.25" x14ac:dyDescent="0.2">
      <c r="A42" s="186"/>
      <c r="B42" s="186"/>
      <c r="C42" s="186"/>
      <c r="D42" s="186"/>
      <c r="E42" s="186"/>
      <c r="F42" s="187"/>
      <c r="G42" s="549"/>
      <c r="H42" s="553"/>
      <c r="I42" s="549"/>
      <c r="J42" s="553"/>
      <c r="K42" s="549"/>
    </row>
    <row r="43" spans="1:11" ht="14.25" x14ac:dyDescent="0.2">
      <c r="A43" s="347"/>
      <c r="B43" s="347"/>
      <c r="C43" s="347"/>
      <c r="D43" s="388" t="s">
        <v>201</v>
      </c>
      <c r="E43" s="347"/>
      <c r="F43" s="358"/>
      <c r="G43" s="552">
        <f>SUM(G33:G41)</f>
        <v>0</v>
      </c>
      <c r="H43" s="554"/>
      <c r="I43" s="552">
        <f>SUM(I33:I41)</f>
        <v>0</v>
      </c>
      <c r="J43" s="554"/>
      <c r="K43" s="552">
        <f>SUM(K33:K41)</f>
        <v>0</v>
      </c>
    </row>
    <row r="44" spans="1:11" ht="14.25" x14ac:dyDescent="0.2">
      <c r="A44" s="347"/>
      <c r="B44" s="347"/>
      <c r="C44" s="186"/>
      <c r="D44" s="186"/>
      <c r="E44" s="388"/>
      <c r="F44" s="358"/>
      <c r="G44" s="493"/>
      <c r="H44" s="554"/>
      <c r="I44" s="493"/>
      <c r="J44" s="554"/>
      <c r="K44" s="493"/>
    </row>
    <row r="45" spans="1:11" ht="14.25" x14ac:dyDescent="0.2">
      <c r="A45" s="347"/>
      <c r="B45" s="347"/>
      <c r="C45" s="186"/>
      <c r="D45" s="186"/>
      <c r="E45" s="388" t="s">
        <v>37</v>
      </c>
      <c r="F45" s="358"/>
      <c r="G45" s="552">
        <f>G43+G30</f>
        <v>0</v>
      </c>
      <c r="H45" s="554"/>
      <c r="I45" s="552">
        <f>I43+I30</f>
        <v>0</v>
      </c>
      <c r="J45" s="554"/>
      <c r="K45" s="552">
        <f>K43+K30</f>
        <v>0</v>
      </c>
    </row>
    <row r="46" spans="1:11" ht="14.25" x14ac:dyDescent="0.2">
      <c r="A46" s="347"/>
      <c r="B46" s="347"/>
      <c r="C46" s="347"/>
      <c r="D46" s="347"/>
      <c r="E46" s="347"/>
      <c r="F46" s="358"/>
      <c r="G46" s="555"/>
      <c r="H46" s="554"/>
      <c r="I46" s="555"/>
      <c r="J46" s="554"/>
      <c r="K46" s="555"/>
    </row>
    <row r="47" spans="1:11" ht="15" x14ac:dyDescent="0.25">
      <c r="A47" s="354" t="s">
        <v>38</v>
      </c>
      <c r="B47" s="186"/>
      <c r="C47" s="186"/>
      <c r="D47" s="186"/>
      <c r="E47" s="360"/>
      <c r="F47" s="358"/>
      <c r="G47" s="555"/>
      <c r="H47" s="553"/>
      <c r="I47" s="555"/>
      <c r="J47" s="553"/>
      <c r="K47" s="555"/>
    </row>
    <row r="48" spans="1:11" ht="14.25" x14ac:dyDescent="0.2">
      <c r="A48" s="186" t="s">
        <v>454</v>
      </c>
      <c r="B48" s="186"/>
      <c r="C48" s="186"/>
      <c r="D48" s="186"/>
      <c r="E48" s="360"/>
      <c r="F48" s="358"/>
      <c r="G48" s="555"/>
      <c r="H48" s="553"/>
      <c r="I48" s="555"/>
      <c r="J48" s="553"/>
      <c r="K48" s="493">
        <f>SUM(G48:I48)</f>
        <v>0</v>
      </c>
    </row>
    <row r="49" spans="1:11" ht="14.25" x14ac:dyDescent="0.2">
      <c r="A49" s="186" t="s">
        <v>203</v>
      </c>
      <c r="B49" s="186"/>
      <c r="C49" s="186"/>
      <c r="D49" s="186"/>
      <c r="E49" s="360"/>
      <c r="F49" s="358"/>
      <c r="G49" s="555"/>
      <c r="H49" s="553"/>
      <c r="I49" s="555"/>
      <c r="J49" s="553"/>
      <c r="K49" s="493">
        <f>SUM(G49:I49)</f>
        <v>0</v>
      </c>
    </row>
    <row r="50" spans="1:11" ht="14.25" x14ac:dyDescent="0.2">
      <c r="A50" s="186" t="s">
        <v>455</v>
      </c>
      <c r="B50" s="186"/>
      <c r="C50" s="186"/>
      <c r="D50" s="186"/>
      <c r="E50" s="360"/>
      <c r="F50" s="358"/>
      <c r="G50" s="493"/>
      <c r="H50" s="553"/>
      <c r="I50" s="493"/>
      <c r="J50" s="553"/>
      <c r="K50" s="493">
        <f>SUM(G50:I50)</f>
        <v>0</v>
      </c>
    </row>
    <row r="51" spans="1:11" ht="14.25" x14ac:dyDescent="0.2">
      <c r="A51" s="186" t="s">
        <v>205</v>
      </c>
      <c r="B51" s="186"/>
      <c r="C51" s="186"/>
      <c r="D51" s="186"/>
      <c r="E51" s="186"/>
      <c r="F51" s="187"/>
      <c r="G51" s="552"/>
      <c r="H51" s="553"/>
      <c r="I51" s="552"/>
      <c r="J51" s="553"/>
      <c r="K51" s="552">
        <f>SUM(G51:I51)</f>
        <v>0</v>
      </c>
    </row>
    <row r="52" spans="1:11" ht="14.25" x14ac:dyDescent="0.2">
      <c r="A52" s="186"/>
      <c r="B52" s="186"/>
      <c r="C52" s="186"/>
      <c r="D52" s="186"/>
      <c r="E52" s="186"/>
      <c r="F52" s="187"/>
      <c r="G52" s="549"/>
      <c r="H52" s="553"/>
      <c r="I52" s="549"/>
      <c r="J52" s="553"/>
      <c r="K52" s="549"/>
    </row>
    <row r="53" spans="1:11" ht="14.25" x14ac:dyDescent="0.2">
      <c r="A53" s="186"/>
      <c r="B53" s="186"/>
      <c r="C53" s="186"/>
      <c r="D53" s="186"/>
      <c r="E53" s="186" t="s">
        <v>40</v>
      </c>
      <c r="F53" s="187"/>
      <c r="G53" s="552">
        <f>SUM(G48:G51)</f>
        <v>0</v>
      </c>
      <c r="H53" s="553"/>
      <c r="I53" s="552">
        <f>SUM(I48:I51)</f>
        <v>0</v>
      </c>
      <c r="J53" s="553"/>
      <c r="K53" s="552">
        <f>SUM(K48:K51)</f>
        <v>0</v>
      </c>
    </row>
    <row r="54" spans="1:11" ht="14.25" x14ac:dyDescent="0.2">
      <c r="A54" s="359"/>
      <c r="B54" s="186"/>
      <c r="C54" s="186"/>
      <c r="D54" s="186"/>
      <c r="E54" s="360"/>
      <c r="F54" s="358"/>
      <c r="G54" s="555"/>
      <c r="H54" s="553"/>
      <c r="I54" s="555"/>
      <c r="J54" s="553"/>
      <c r="K54" s="555"/>
    </row>
    <row r="55" spans="1:11" ht="15" x14ac:dyDescent="0.25">
      <c r="A55" s="354" t="s">
        <v>206</v>
      </c>
      <c r="B55" s="360"/>
      <c r="C55" s="360"/>
      <c r="D55" s="360"/>
      <c r="E55" s="360"/>
      <c r="F55" s="358"/>
      <c r="G55" s="556"/>
      <c r="H55" s="548"/>
      <c r="I55" s="556"/>
      <c r="J55" s="548"/>
      <c r="K55" s="556"/>
    </row>
    <row r="56" spans="1:11" ht="14.25" x14ac:dyDescent="0.2">
      <c r="A56" s="359" t="s">
        <v>207</v>
      </c>
      <c r="B56" s="360"/>
      <c r="C56" s="360"/>
      <c r="D56" s="360"/>
      <c r="E56" s="360"/>
      <c r="F56" s="358"/>
      <c r="G56" s="556"/>
      <c r="H56" s="548"/>
      <c r="I56" s="556"/>
      <c r="J56" s="548"/>
      <c r="K56" s="556"/>
    </row>
    <row r="57" spans="1:11" ht="14.25" x14ac:dyDescent="0.2">
      <c r="A57" s="186"/>
      <c r="B57" s="359" t="s">
        <v>348</v>
      </c>
      <c r="C57" s="359"/>
      <c r="D57" s="359"/>
      <c r="E57" s="360"/>
      <c r="F57" s="358"/>
      <c r="G57" s="493"/>
      <c r="H57" s="548"/>
      <c r="I57" s="493"/>
      <c r="J57" s="548"/>
      <c r="K57" s="493">
        <f t="shared" ref="K57:K66" si="2">SUM(G57:I57)</f>
        <v>0</v>
      </c>
    </row>
    <row r="58" spans="1:11" ht="14.25" x14ac:dyDescent="0.2">
      <c r="A58" s="186"/>
      <c r="B58" s="359" t="s">
        <v>389</v>
      </c>
      <c r="C58" s="359"/>
      <c r="D58" s="359"/>
      <c r="E58" s="360"/>
      <c r="F58" s="358"/>
      <c r="G58" s="493"/>
      <c r="H58" s="548"/>
      <c r="I58" s="493"/>
      <c r="J58" s="548"/>
      <c r="K58" s="493">
        <f t="shared" si="2"/>
        <v>0</v>
      </c>
    </row>
    <row r="59" spans="1:11" ht="14.25" x14ac:dyDescent="0.2">
      <c r="A59" s="186"/>
      <c r="B59" s="359" t="s">
        <v>456</v>
      </c>
      <c r="C59" s="359"/>
      <c r="D59" s="359"/>
      <c r="E59" s="360"/>
      <c r="F59" s="358"/>
      <c r="G59" s="493"/>
      <c r="H59" s="548"/>
      <c r="I59" s="493"/>
      <c r="J59" s="548"/>
      <c r="K59" s="493">
        <f t="shared" si="2"/>
        <v>0</v>
      </c>
    </row>
    <row r="60" spans="1:11" ht="14.25" x14ac:dyDescent="0.2">
      <c r="A60" s="186"/>
      <c r="B60" s="359" t="s">
        <v>457</v>
      </c>
      <c r="C60" s="359"/>
      <c r="D60" s="359"/>
      <c r="E60" s="360"/>
      <c r="F60" s="358"/>
      <c r="G60" s="493"/>
      <c r="H60" s="548"/>
      <c r="I60" s="493"/>
      <c r="J60" s="548"/>
      <c r="K60" s="493">
        <f t="shared" si="2"/>
        <v>0</v>
      </c>
    </row>
    <row r="61" spans="1:11" ht="14.25" x14ac:dyDescent="0.2">
      <c r="A61" s="186"/>
      <c r="B61" s="359" t="s">
        <v>349</v>
      </c>
      <c r="C61" s="359"/>
      <c r="D61" s="359"/>
      <c r="E61" s="360"/>
      <c r="F61" s="358"/>
      <c r="G61" s="493"/>
      <c r="H61" s="548"/>
      <c r="I61" s="493"/>
      <c r="J61" s="548"/>
      <c r="K61" s="493">
        <f t="shared" si="2"/>
        <v>0</v>
      </c>
    </row>
    <row r="62" spans="1:11" ht="14.25" x14ac:dyDescent="0.2">
      <c r="A62" s="186"/>
      <c r="B62" s="359" t="s">
        <v>210</v>
      </c>
      <c r="C62" s="359"/>
      <c r="D62" s="359"/>
      <c r="E62" s="360"/>
      <c r="F62" s="358"/>
      <c r="G62" s="493"/>
      <c r="H62" s="548"/>
      <c r="I62" s="493"/>
      <c r="J62" s="548"/>
      <c r="K62" s="493">
        <f t="shared" si="2"/>
        <v>0</v>
      </c>
    </row>
    <row r="63" spans="1:11" ht="14.25" x14ac:dyDescent="0.2">
      <c r="A63" s="186"/>
      <c r="B63" s="359" t="s">
        <v>55</v>
      </c>
      <c r="C63" s="359"/>
      <c r="D63" s="359"/>
      <c r="E63" s="360"/>
      <c r="F63" s="358"/>
      <c r="G63" s="452"/>
      <c r="H63" s="452"/>
      <c r="I63" s="452"/>
      <c r="J63" s="452"/>
      <c r="K63" s="493">
        <f t="shared" si="2"/>
        <v>0</v>
      </c>
    </row>
    <row r="64" spans="1:11" ht="14.25" x14ac:dyDescent="0.2">
      <c r="A64" s="186"/>
      <c r="B64" s="359" t="s">
        <v>351</v>
      </c>
      <c r="C64" s="359"/>
      <c r="D64" s="359"/>
      <c r="E64" s="360"/>
      <c r="F64" s="358"/>
      <c r="G64" s="493"/>
      <c r="H64" s="548"/>
      <c r="I64" s="493"/>
      <c r="J64" s="548"/>
      <c r="K64" s="493">
        <f t="shared" si="2"/>
        <v>0</v>
      </c>
    </row>
    <row r="65" spans="1:11" ht="14.25" x14ac:dyDescent="0.2">
      <c r="A65" s="186"/>
      <c r="B65" s="390" t="s">
        <v>458</v>
      </c>
      <c r="C65" s="359"/>
      <c r="D65" s="359"/>
      <c r="E65" s="360"/>
      <c r="F65" s="358"/>
      <c r="G65" s="493"/>
      <c r="H65" s="548"/>
      <c r="I65" s="493"/>
      <c r="J65" s="548"/>
      <c r="K65" s="493">
        <f t="shared" si="2"/>
        <v>0</v>
      </c>
    </row>
    <row r="66" spans="1:11" ht="14.25" x14ac:dyDescent="0.2">
      <c r="A66" s="186"/>
      <c r="B66" s="390" t="s">
        <v>459</v>
      </c>
      <c r="C66" s="359"/>
      <c r="D66" s="359"/>
      <c r="E66" s="360"/>
      <c r="F66" s="358"/>
      <c r="G66" s="552"/>
      <c r="H66" s="548"/>
      <c r="I66" s="552"/>
      <c r="J66" s="548"/>
      <c r="K66" s="552">
        <f t="shared" si="2"/>
        <v>0</v>
      </c>
    </row>
    <row r="67" spans="1:11" ht="14.25" x14ac:dyDescent="0.2">
      <c r="A67" s="359"/>
      <c r="B67" s="360"/>
      <c r="C67" s="360"/>
      <c r="D67" s="360"/>
      <c r="E67" s="360"/>
      <c r="F67" s="358"/>
      <c r="G67" s="556"/>
      <c r="H67" s="548"/>
      <c r="I67" s="556"/>
      <c r="J67" s="548"/>
      <c r="K67" s="556"/>
    </row>
    <row r="68" spans="1:11" ht="14.25" x14ac:dyDescent="0.2">
      <c r="A68" s="186"/>
      <c r="B68" s="360"/>
      <c r="C68" s="359"/>
      <c r="D68" s="359" t="s">
        <v>213</v>
      </c>
      <c r="E68" s="186"/>
      <c r="F68" s="358"/>
      <c r="G68" s="552">
        <f>SUM(G57:G67)</f>
        <v>0</v>
      </c>
      <c r="H68" s="548"/>
      <c r="I68" s="552">
        <f>SUM(I57:I67)</f>
        <v>0</v>
      </c>
      <c r="J68" s="548"/>
      <c r="K68" s="552">
        <f>SUM(K57:K66)</f>
        <v>0</v>
      </c>
    </row>
    <row r="69" spans="1:11" ht="14.25" x14ac:dyDescent="0.2">
      <c r="A69" s="186"/>
      <c r="B69" s="360"/>
      <c r="C69" s="360"/>
      <c r="D69" s="360"/>
      <c r="E69" s="359"/>
      <c r="F69" s="358"/>
      <c r="G69" s="556"/>
      <c r="H69" s="548"/>
      <c r="I69" s="556"/>
      <c r="J69" s="548"/>
      <c r="K69" s="556"/>
    </row>
    <row r="70" spans="1:11" ht="14.25" x14ac:dyDescent="0.2">
      <c r="A70" s="359" t="s">
        <v>214</v>
      </c>
      <c r="B70" s="360"/>
      <c r="C70" s="360"/>
      <c r="D70" s="360"/>
      <c r="E70" s="360"/>
      <c r="F70" s="358"/>
      <c r="G70" s="556"/>
      <c r="H70" s="548"/>
      <c r="I70" s="556"/>
      <c r="J70" s="548"/>
      <c r="K70" s="556"/>
    </row>
    <row r="71" spans="1:11" ht="14.25" x14ac:dyDescent="0.2">
      <c r="A71" s="359"/>
      <c r="B71" s="359" t="s">
        <v>460</v>
      </c>
      <c r="C71" s="360"/>
      <c r="D71" s="360"/>
      <c r="E71" s="360"/>
      <c r="F71" s="358"/>
      <c r="G71" s="556"/>
      <c r="H71" s="548"/>
      <c r="I71" s="556"/>
      <c r="J71" s="548"/>
      <c r="K71" s="556"/>
    </row>
    <row r="72" spans="1:11" ht="14.25" x14ac:dyDescent="0.2">
      <c r="A72" s="359"/>
      <c r="B72" s="390" t="s">
        <v>461</v>
      </c>
      <c r="C72" s="360"/>
      <c r="D72" s="360"/>
      <c r="E72" s="360"/>
      <c r="F72" s="358"/>
      <c r="G72" s="556"/>
      <c r="H72" s="548"/>
      <c r="I72" s="556"/>
      <c r="J72" s="548"/>
      <c r="K72" s="493">
        <f>SUM(G72:I72)</f>
        <v>0</v>
      </c>
    </row>
    <row r="73" spans="1:11" ht="14.25" x14ac:dyDescent="0.2">
      <c r="A73" s="186"/>
      <c r="B73" s="359" t="s">
        <v>210</v>
      </c>
      <c r="C73" s="359"/>
      <c r="D73" s="359"/>
      <c r="E73" s="360"/>
      <c r="F73" s="358"/>
      <c r="G73" s="493"/>
      <c r="H73" s="493"/>
      <c r="I73" s="493"/>
      <c r="J73" s="493"/>
      <c r="K73" s="493">
        <f>SUM(G73:I73)</f>
        <v>0</v>
      </c>
    </row>
    <row r="74" spans="1:11" ht="14.25" x14ac:dyDescent="0.2">
      <c r="A74" s="186"/>
      <c r="B74" s="359" t="s">
        <v>218</v>
      </c>
      <c r="C74" s="359"/>
      <c r="D74" s="359"/>
      <c r="E74" s="360"/>
      <c r="F74" s="358"/>
      <c r="G74" s="493"/>
      <c r="H74" s="493"/>
      <c r="I74" s="493"/>
      <c r="J74" s="493"/>
      <c r="K74" s="493">
        <f>SUM(G74:I74)</f>
        <v>0</v>
      </c>
    </row>
    <row r="75" spans="1:11" ht="14.25" x14ac:dyDescent="0.2">
      <c r="A75" s="186"/>
      <c r="B75" s="359" t="s">
        <v>219</v>
      </c>
      <c r="C75" s="359"/>
      <c r="D75" s="359"/>
      <c r="E75" s="360"/>
      <c r="F75" s="358"/>
      <c r="G75" s="552"/>
      <c r="H75" s="548"/>
      <c r="I75" s="552"/>
      <c r="J75" s="548"/>
      <c r="K75" s="552">
        <f>SUM(G75:I75)</f>
        <v>0</v>
      </c>
    </row>
    <row r="76" spans="1:11" ht="14.25" x14ac:dyDescent="0.2">
      <c r="A76" s="359"/>
      <c r="B76" s="360"/>
      <c r="C76" s="360"/>
      <c r="D76" s="360"/>
      <c r="E76" s="360"/>
      <c r="F76" s="358"/>
      <c r="G76" s="556"/>
      <c r="H76" s="548"/>
      <c r="I76" s="556"/>
      <c r="J76" s="548"/>
      <c r="K76" s="556"/>
    </row>
    <row r="77" spans="1:11" ht="14.25" x14ac:dyDescent="0.2">
      <c r="A77" s="186"/>
      <c r="B77" s="186"/>
      <c r="C77" s="359"/>
      <c r="D77" s="359" t="s">
        <v>220</v>
      </c>
      <c r="E77" s="186"/>
      <c r="F77" s="358"/>
      <c r="G77" s="552">
        <f>SUM(G71:G75)</f>
        <v>0</v>
      </c>
      <c r="H77" s="553"/>
      <c r="I77" s="552">
        <f>SUM(I71:I75)</f>
        <v>0</v>
      </c>
      <c r="J77" s="553"/>
      <c r="K77" s="552">
        <f>SUM(K71:K75)</f>
        <v>0</v>
      </c>
    </row>
    <row r="78" spans="1:11" ht="14.25" x14ac:dyDescent="0.2">
      <c r="A78" s="186"/>
      <c r="B78" s="186"/>
      <c r="C78" s="186"/>
      <c r="D78" s="186"/>
      <c r="E78" s="359"/>
      <c r="F78" s="358"/>
      <c r="G78" s="555"/>
      <c r="H78" s="553"/>
      <c r="I78" s="555"/>
      <c r="J78" s="553"/>
      <c r="K78" s="555"/>
    </row>
    <row r="79" spans="1:11" ht="14.25" x14ac:dyDescent="0.2">
      <c r="A79" s="359"/>
      <c r="B79" s="186"/>
      <c r="C79" s="186"/>
      <c r="D79" s="186"/>
      <c r="E79" s="347" t="s">
        <v>58</v>
      </c>
      <c r="F79" s="358"/>
      <c r="G79" s="552">
        <f>G68+G77</f>
        <v>0</v>
      </c>
      <c r="H79" s="554"/>
      <c r="I79" s="552">
        <f>(I68+I77)</f>
        <v>0</v>
      </c>
      <c r="J79" s="554"/>
      <c r="K79" s="552">
        <f>(K68+K77)</f>
        <v>0</v>
      </c>
    </row>
    <row r="80" spans="1:11" ht="14.25" x14ac:dyDescent="0.2">
      <c r="A80" s="359"/>
      <c r="B80" s="186"/>
      <c r="C80" s="186"/>
      <c r="D80" s="186"/>
      <c r="E80" s="347"/>
      <c r="F80" s="358"/>
      <c r="G80" s="555"/>
      <c r="H80" s="554"/>
      <c r="I80" s="555"/>
      <c r="J80" s="554"/>
      <c r="K80" s="555"/>
    </row>
    <row r="81" spans="1:11" ht="15" x14ac:dyDescent="0.25">
      <c r="A81" s="354" t="s">
        <v>59</v>
      </c>
      <c r="B81" s="186"/>
      <c r="C81" s="186"/>
      <c r="D81" s="186"/>
      <c r="E81" s="360"/>
      <c r="F81" s="358"/>
      <c r="G81" s="555"/>
      <c r="H81" s="553"/>
      <c r="I81" s="555"/>
      <c r="J81" s="553"/>
      <c r="K81" s="555"/>
    </row>
    <row r="82" spans="1:11" ht="14.25" x14ac:dyDescent="0.2">
      <c r="A82" s="186" t="s">
        <v>221</v>
      </c>
      <c r="B82" s="186"/>
      <c r="C82" s="186"/>
      <c r="D82" s="186"/>
      <c r="E82" s="360"/>
      <c r="F82" s="358"/>
      <c r="G82" s="493"/>
      <c r="H82" s="553"/>
      <c r="I82" s="493"/>
      <c r="J82" s="553"/>
      <c r="K82" s="493">
        <f>SUM(G82:I82)</f>
        <v>0</v>
      </c>
    </row>
    <row r="83" spans="1:11" ht="14.25" x14ac:dyDescent="0.2">
      <c r="A83" s="186" t="s">
        <v>222</v>
      </c>
      <c r="B83" s="186"/>
      <c r="C83" s="186"/>
      <c r="D83" s="186"/>
      <c r="E83" s="360"/>
      <c r="F83" s="358"/>
      <c r="G83" s="493"/>
      <c r="H83" s="553"/>
      <c r="I83" s="493"/>
      <c r="J83" s="553"/>
      <c r="K83" s="493">
        <f>SUM(G83:I83)</f>
        <v>0</v>
      </c>
    </row>
    <row r="84" spans="1:11" ht="14.25" x14ac:dyDescent="0.2">
      <c r="A84" s="639" t="s">
        <v>224</v>
      </c>
      <c r="B84" s="639"/>
      <c r="C84" s="639"/>
      <c r="D84" s="639"/>
      <c r="E84" s="639"/>
      <c r="F84" s="187"/>
      <c r="G84" s="552"/>
      <c r="H84" s="553"/>
      <c r="I84" s="552"/>
      <c r="J84" s="553"/>
      <c r="K84" s="552">
        <f>SUM(G84:I84)</f>
        <v>0</v>
      </c>
    </row>
    <row r="85" spans="1:11" ht="14.25" x14ac:dyDescent="0.2">
      <c r="A85" s="186"/>
      <c r="B85" s="186"/>
      <c r="C85" s="186"/>
      <c r="D85" s="186"/>
      <c r="E85" s="186"/>
      <c r="F85" s="187"/>
      <c r="G85" s="549"/>
      <c r="H85" s="553"/>
      <c r="I85" s="549"/>
      <c r="J85" s="553"/>
      <c r="K85" s="549"/>
    </row>
    <row r="86" spans="1:11" ht="14.25" x14ac:dyDescent="0.2">
      <c r="A86" s="186"/>
      <c r="B86" s="186"/>
      <c r="C86" s="186"/>
      <c r="D86" s="186"/>
      <c r="E86" s="186" t="s">
        <v>61</v>
      </c>
      <c r="F86" s="187"/>
      <c r="G86" s="552">
        <f>SUM(G82:G84)</f>
        <v>0</v>
      </c>
      <c r="H86" s="553"/>
      <c r="I86" s="552">
        <f>SUM(I82:I84)</f>
        <v>0</v>
      </c>
      <c r="J86" s="553"/>
      <c r="K86" s="552">
        <f>SUM(K82:K84)</f>
        <v>0</v>
      </c>
    </row>
    <row r="87" spans="1:11" ht="14.25" x14ac:dyDescent="0.2">
      <c r="A87" s="359"/>
      <c r="B87" s="186"/>
      <c r="C87" s="186"/>
      <c r="D87" s="186"/>
      <c r="E87" s="360"/>
      <c r="F87" s="358"/>
      <c r="G87" s="549"/>
      <c r="H87" s="553"/>
      <c r="I87" s="549"/>
      <c r="J87" s="553"/>
      <c r="K87" s="549"/>
    </row>
    <row r="88" spans="1:11" ht="15" x14ac:dyDescent="0.25">
      <c r="A88" s="354" t="s">
        <v>278</v>
      </c>
      <c r="B88" s="354"/>
      <c r="C88" s="354"/>
      <c r="D88" s="354"/>
      <c r="E88" s="354"/>
      <c r="F88" s="349"/>
      <c r="G88" s="557"/>
      <c r="H88" s="558"/>
      <c r="I88" s="557"/>
      <c r="J88" s="558"/>
      <c r="K88" s="557"/>
    </row>
    <row r="89" spans="1:11" ht="15" x14ac:dyDescent="0.25">
      <c r="A89" s="359" t="s">
        <v>462</v>
      </c>
      <c r="B89" s="354"/>
      <c r="C89" s="354"/>
      <c r="D89" s="354"/>
      <c r="E89" s="354"/>
      <c r="F89" s="349"/>
      <c r="G89" s="557"/>
      <c r="H89" s="558"/>
      <c r="I89" s="557"/>
      <c r="J89" s="558"/>
      <c r="K89" s="493">
        <f t="shared" ref="K89:K97" si="3">SUM(G89:I89)</f>
        <v>0</v>
      </c>
    </row>
    <row r="90" spans="1:11" ht="15" x14ac:dyDescent="0.25">
      <c r="A90" s="359" t="s">
        <v>227</v>
      </c>
      <c r="B90" s="354"/>
      <c r="C90" s="354"/>
      <c r="D90" s="354"/>
      <c r="E90" s="354"/>
      <c r="F90" s="349"/>
      <c r="G90" s="491"/>
      <c r="H90" s="492"/>
      <c r="I90" s="493"/>
      <c r="J90" s="492"/>
      <c r="K90" s="493">
        <f t="shared" si="3"/>
        <v>0</v>
      </c>
    </row>
    <row r="91" spans="1:11" ht="15" x14ac:dyDescent="0.25">
      <c r="A91" s="359"/>
      <c r="B91" s="359" t="s">
        <v>228</v>
      </c>
      <c r="C91" s="354"/>
      <c r="D91" s="354"/>
      <c r="E91" s="354"/>
      <c r="F91" s="349"/>
      <c r="G91" s="491"/>
      <c r="H91" s="492"/>
      <c r="I91" s="493"/>
      <c r="J91" s="492"/>
      <c r="K91" s="493"/>
    </row>
    <row r="92" spans="1:11" ht="15" x14ac:dyDescent="0.25">
      <c r="A92" s="359"/>
      <c r="B92" s="347"/>
      <c r="C92" s="396" t="s">
        <v>229</v>
      </c>
      <c r="D92" s="354"/>
      <c r="E92" s="354"/>
      <c r="F92" s="349"/>
      <c r="G92" s="491"/>
      <c r="H92" s="492"/>
      <c r="I92" s="493"/>
      <c r="J92" s="492"/>
      <c r="K92" s="493">
        <f t="shared" si="3"/>
        <v>0</v>
      </c>
    </row>
    <row r="93" spans="1:11" ht="15" x14ac:dyDescent="0.25">
      <c r="A93" s="359"/>
      <c r="B93" s="347"/>
      <c r="C93" s="396" t="s">
        <v>230</v>
      </c>
      <c r="D93" s="354"/>
      <c r="E93" s="354"/>
      <c r="F93" s="349"/>
      <c r="G93" s="491"/>
      <c r="H93" s="492"/>
      <c r="I93" s="493"/>
      <c r="J93" s="492"/>
      <c r="K93" s="493">
        <f t="shared" si="3"/>
        <v>0</v>
      </c>
    </row>
    <row r="94" spans="1:11" ht="15" x14ac:dyDescent="0.25">
      <c r="A94" s="359"/>
      <c r="B94" s="359" t="s">
        <v>231</v>
      </c>
      <c r="C94" s="354"/>
      <c r="D94" s="354"/>
      <c r="E94" s="354"/>
      <c r="F94" s="349"/>
      <c r="G94" s="491"/>
      <c r="H94" s="492"/>
      <c r="I94" s="493"/>
      <c r="J94" s="492"/>
      <c r="K94" s="493"/>
    </row>
    <row r="95" spans="1:11" ht="15" x14ac:dyDescent="0.25">
      <c r="A95" s="359"/>
      <c r="B95" s="347"/>
      <c r="C95" s="396" t="s">
        <v>229</v>
      </c>
      <c r="D95" s="354"/>
      <c r="E95" s="354"/>
      <c r="F95" s="349"/>
      <c r="G95" s="491"/>
      <c r="H95" s="492"/>
      <c r="I95" s="493"/>
      <c r="J95" s="492"/>
      <c r="K95" s="493">
        <f t="shared" si="3"/>
        <v>0</v>
      </c>
    </row>
    <row r="96" spans="1:11" ht="15" x14ac:dyDescent="0.25">
      <c r="A96" s="359"/>
      <c r="B96" s="347"/>
      <c r="C96" s="396" t="s">
        <v>230</v>
      </c>
      <c r="D96" s="354"/>
      <c r="E96" s="354"/>
      <c r="F96" s="349"/>
      <c r="G96" s="491"/>
      <c r="H96" s="492"/>
      <c r="I96" s="493"/>
      <c r="J96" s="492"/>
      <c r="K96" s="493">
        <f t="shared" si="3"/>
        <v>0</v>
      </c>
    </row>
    <row r="97" spans="1:11" ht="15" x14ac:dyDescent="0.25">
      <c r="A97" s="359" t="s">
        <v>463</v>
      </c>
      <c r="B97" s="354"/>
      <c r="C97" s="354"/>
      <c r="D97" s="354"/>
      <c r="E97" s="354"/>
      <c r="F97" s="349"/>
      <c r="G97" s="559"/>
      <c r="H97" s="492"/>
      <c r="I97" s="552"/>
      <c r="J97" s="492"/>
      <c r="K97" s="552">
        <f t="shared" si="3"/>
        <v>0</v>
      </c>
    </row>
    <row r="98" spans="1:11" ht="15" x14ac:dyDescent="0.25">
      <c r="A98" s="359"/>
      <c r="B98" s="354"/>
      <c r="C98" s="354"/>
      <c r="D98" s="354"/>
      <c r="E98" s="354"/>
      <c r="F98" s="349"/>
      <c r="G98" s="545"/>
      <c r="H98" s="546"/>
      <c r="I98" s="545"/>
      <c r="J98" s="546"/>
      <c r="K98" s="545"/>
    </row>
    <row r="99" spans="1:11" ht="15" thickBot="1" x14ac:dyDescent="0.25">
      <c r="A99" s="347"/>
      <c r="B99" s="186"/>
      <c r="C99" s="186"/>
      <c r="D99" s="186"/>
      <c r="E99" s="186" t="s">
        <v>233</v>
      </c>
      <c r="F99" s="187"/>
      <c r="G99" s="547">
        <f>SUM(G89:G97)</f>
        <v>0</v>
      </c>
      <c r="H99" s="544"/>
      <c r="I99" s="547">
        <f>SUM(I89:I97)</f>
        <v>0</v>
      </c>
      <c r="J99" s="544"/>
      <c r="K99" s="547">
        <f>SUM(K89:K97)</f>
        <v>0</v>
      </c>
    </row>
    <row r="100" spans="1:11" ht="15" thickTop="1" x14ac:dyDescent="0.2">
      <c r="A100" s="186"/>
      <c r="B100" s="186"/>
      <c r="C100" s="186"/>
      <c r="D100" s="186"/>
      <c r="E100" s="186"/>
      <c r="F100" s="187"/>
      <c r="G100" s="225"/>
      <c r="H100" s="437"/>
      <c r="I100" s="225"/>
      <c r="J100" s="437"/>
      <c r="K100" s="225"/>
    </row>
    <row r="101" spans="1:11" ht="14.25" x14ac:dyDescent="0.2">
      <c r="A101" s="186"/>
      <c r="B101" s="186"/>
      <c r="C101" s="186"/>
      <c r="D101" s="186"/>
      <c r="E101" s="186"/>
      <c r="F101" s="187"/>
      <c r="G101" s="225"/>
      <c r="H101" s="437"/>
      <c r="I101" s="225"/>
      <c r="J101" s="437"/>
      <c r="K101" s="225"/>
    </row>
    <row r="102" spans="1:11" ht="14.25" x14ac:dyDescent="0.2">
      <c r="A102" s="347" t="s">
        <v>71</v>
      </c>
      <c r="B102" s="347"/>
      <c r="C102" s="347"/>
      <c r="D102" s="347"/>
      <c r="E102" s="347"/>
      <c r="F102" s="347"/>
      <c r="G102" s="186"/>
      <c r="H102" s="187"/>
      <c r="I102" s="186"/>
      <c r="J102" s="187"/>
      <c r="K102" s="186"/>
    </row>
    <row r="103" spans="1:11" ht="14.25" x14ac:dyDescent="0.2">
      <c r="A103" s="186"/>
      <c r="B103" s="186"/>
      <c r="C103" s="186"/>
      <c r="D103" s="186"/>
      <c r="E103" s="186"/>
      <c r="F103" s="187"/>
      <c r="G103" s="186"/>
      <c r="H103" s="187"/>
      <c r="I103" s="186"/>
      <c r="J103" s="187"/>
      <c r="K103" s="186"/>
    </row>
    <row r="104" spans="1:11" ht="14.25" x14ac:dyDescent="0.2">
      <c r="G104" s="197" t="s">
        <v>73</v>
      </c>
      <c r="H104" s="198"/>
      <c r="I104" s="197" t="s">
        <v>73</v>
      </c>
      <c r="J104" s="198"/>
      <c r="K104" s="197" t="s">
        <v>73</v>
      </c>
    </row>
    <row r="105" spans="1:11" ht="14.25" x14ac:dyDescent="0.2">
      <c r="A105" s="219" t="s">
        <v>74</v>
      </c>
      <c r="B105" s="198"/>
      <c r="C105" s="198"/>
      <c r="D105" s="198"/>
      <c r="G105" s="207">
        <f>(G43+G53)-(G79+G86+G99)</f>
        <v>0</v>
      </c>
      <c r="H105" s="207"/>
      <c r="I105" s="207">
        <f>(I43+I53)-(I79+I86+I99)</f>
        <v>0</v>
      </c>
      <c r="J105" s="207"/>
      <c r="K105" s="207">
        <f>(K43+K53)-(K79+K86+K99)</f>
        <v>0</v>
      </c>
    </row>
    <row r="106" spans="1:11" ht="14.25" x14ac:dyDescent="0.2">
      <c r="A106" s="219"/>
      <c r="B106" s="220" t="s">
        <v>464</v>
      </c>
      <c r="C106" s="198"/>
      <c r="D106" s="198"/>
      <c r="G106" s="207"/>
      <c r="H106" s="207"/>
      <c r="I106" s="207"/>
      <c r="J106" s="207"/>
      <c r="K106" s="207"/>
    </row>
    <row r="107" spans="1:11" ht="14.25" x14ac:dyDescent="0.2">
      <c r="A107" s="198"/>
      <c r="B107" s="220" t="s">
        <v>465</v>
      </c>
      <c r="C107" s="198"/>
      <c r="D107" s="198"/>
    </row>
    <row r="108" spans="1:11" x14ac:dyDescent="0.2">
      <c r="B108" s="220" t="s">
        <v>77</v>
      </c>
    </row>
    <row r="110" spans="1:11" x14ac:dyDescent="0.2">
      <c r="B110" s="265"/>
      <c r="C110" s="265"/>
      <c r="D110" s="265"/>
      <c r="E110" s="266"/>
      <c r="F110" s="266"/>
      <c r="G110" s="267"/>
      <c r="H110" s="267"/>
      <c r="I110" s="267"/>
      <c r="J110" s="267"/>
    </row>
    <row r="111" spans="1:11" x14ac:dyDescent="0.2">
      <c r="A111" s="278"/>
      <c r="C111" s="278"/>
      <c r="E111" s="286" t="s">
        <v>79</v>
      </c>
      <c r="F111" s="279"/>
      <c r="G111" s="280" t="s">
        <v>80</v>
      </c>
      <c r="H111" s="278"/>
      <c r="I111" s="279"/>
      <c r="J111" s="279"/>
    </row>
    <row r="112" spans="1:11" x14ac:dyDescent="0.2">
      <c r="A112" s="279"/>
      <c r="C112" s="279"/>
      <c r="E112" s="279" t="s">
        <v>466</v>
      </c>
      <c r="F112" s="279"/>
      <c r="G112" s="279" t="s">
        <v>467</v>
      </c>
      <c r="H112" s="285"/>
      <c r="I112" s="285"/>
      <c r="J112" s="285"/>
    </row>
    <row r="113" spans="1:10" x14ac:dyDescent="0.2">
      <c r="A113" s="279"/>
      <c r="C113" s="279"/>
      <c r="E113" s="279" t="s">
        <v>468</v>
      </c>
      <c r="F113" s="279"/>
      <c r="G113" s="279" t="s">
        <v>469</v>
      </c>
      <c r="H113" s="285"/>
      <c r="I113" s="285"/>
      <c r="J113" s="285"/>
    </row>
    <row r="114" spans="1:10" x14ac:dyDescent="0.2">
      <c r="A114" s="279"/>
      <c r="C114" s="279"/>
      <c r="E114" s="279" t="s">
        <v>470</v>
      </c>
      <c r="F114" s="279"/>
      <c r="G114" s="279" t="s">
        <v>471</v>
      </c>
      <c r="H114" s="285"/>
      <c r="I114" s="285"/>
      <c r="J114" s="285"/>
    </row>
    <row r="115" spans="1:10" ht="14.25" x14ac:dyDescent="0.2">
      <c r="B115" s="263"/>
      <c r="C115" s="263"/>
      <c r="D115" s="263"/>
      <c r="E115" s="262" t="s">
        <v>472</v>
      </c>
      <c r="F115" s="176"/>
      <c r="G115" s="270" t="s">
        <v>473</v>
      </c>
      <c r="H115" s="644"/>
      <c r="I115" s="644"/>
      <c r="J115" s="644"/>
    </row>
  </sheetData>
  <mergeCells count="3">
    <mergeCell ref="G5:G11"/>
    <mergeCell ref="I5:I11"/>
    <mergeCell ref="K7:K11"/>
  </mergeCells>
  <pageMargins left="0.7" right="0.7" top="0.75" bottom="0.75" header="0.3" footer="0.3"/>
  <pageSetup scale="4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P91"/>
  <sheetViews>
    <sheetView view="pageBreakPreview" zoomScaleNormal="100" zoomScaleSheetLayoutView="100" workbookViewId="0">
      <selection activeCell="D91" sqref="D91"/>
    </sheetView>
  </sheetViews>
  <sheetFormatPr defaultColWidth="9.140625" defaultRowHeight="12.75" x14ac:dyDescent="0.2"/>
  <cols>
    <col min="1" max="1" width="2" style="189" customWidth="1"/>
    <col min="2" max="2" width="1.85546875" style="189" customWidth="1"/>
    <col min="3" max="3" width="1.7109375" style="189" customWidth="1"/>
    <col min="4" max="4" width="65.28515625" style="189" customWidth="1"/>
    <col min="5" max="5" width="17.42578125" style="189" customWidth="1"/>
    <col min="6" max="6" width="1.7109375" style="190" customWidth="1"/>
    <col min="7" max="7" width="16.5703125" style="189" customWidth="1"/>
    <col min="8" max="8" width="1.7109375" style="190" customWidth="1"/>
    <col min="9" max="9" width="16.5703125" style="189" customWidth="1"/>
    <col min="10" max="10" width="0.7109375" style="189" customWidth="1"/>
    <col min="11" max="11" width="15.28515625" style="189" customWidth="1"/>
    <col min="12" max="12" width="15" style="189" bestFit="1" customWidth="1"/>
    <col min="13" max="13" width="14.85546875" style="189" customWidth="1"/>
    <col min="14" max="16384" width="9.140625" style="189"/>
  </cols>
  <sheetData>
    <row r="1" spans="1:11" s="308" customFormat="1" ht="20.25" x14ac:dyDescent="0.3">
      <c r="A1" s="226" t="s">
        <v>0</v>
      </c>
      <c r="B1" s="185"/>
      <c r="F1" s="309"/>
      <c r="H1" s="309"/>
    </row>
    <row r="2" spans="1:11" s="308" customFormat="1" ht="20.25" x14ac:dyDescent="0.3">
      <c r="A2" s="181" t="s">
        <v>248</v>
      </c>
      <c r="B2" s="181"/>
      <c r="C2" s="310"/>
      <c r="D2" s="310"/>
      <c r="E2" s="310"/>
      <c r="F2" s="311"/>
      <c r="H2" s="311"/>
    </row>
    <row r="3" spans="1:11" s="308" customFormat="1" ht="20.25" x14ac:dyDescent="0.3">
      <c r="A3" s="181" t="s">
        <v>436</v>
      </c>
      <c r="B3" s="182"/>
      <c r="C3" s="312"/>
      <c r="D3" s="312"/>
      <c r="E3" s="312"/>
      <c r="F3" s="311"/>
      <c r="H3" s="311"/>
    </row>
    <row r="4" spans="1:11" s="308" customFormat="1" ht="21" thickBot="1" x14ac:dyDescent="0.35">
      <c r="A4" s="637" t="s">
        <v>97</v>
      </c>
      <c r="B4" s="606"/>
      <c r="C4" s="603"/>
      <c r="D4" s="603"/>
      <c r="E4" s="603"/>
      <c r="F4" s="607"/>
      <c r="G4" s="605"/>
      <c r="H4" s="607"/>
      <c r="I4" s="256" t="s">
        <v>474</v>
      </c>
      <c r="J4" s="257"/>
      <c r="K4" s="257"/>
    </row>
    <row r="5" spans="1:11" ht="14.25" customHeight="1" x14ac:dyDescent="0.25">
      <c r="A5" s="347"/>
      <c r="B5" s="347"/>
      <c r="C5" s="347"/>
      <c r="D5" s="347"/>
      <c r="E5" s="694" t="s">
        <v>438</v>
      </c>
      <c r="F5" s="542"/>
      <c r="G5" s="694" t="s">
        <v>439</v>
      </c>
      <c r="H5" s="542"/>
      <c r="I5" s="699" t="s">
        <v>475</v>
      </c>
      <c r="J5" s="541"/>
    </row>
    <row r="6" spans="1:11" ht="14.25" customHeight="1" x14ac:dyDescent="0.25">
      <c r="A6" s="347"/>
      <c r="B6" s="347"/>
      <c r="C6" s="347"/>
      <c r="D6" s="347"/>
      <c r="E6" s="695"/>
      <c r="F6" s="543"/>
      <c r="G6" s="695"/>
      <c r="H6" s="543"/>
      <c r="I6" s="697"/>
      <c r="J6" s="541"/>
    </row>
    <row r="7" spans="1:11" ht="14.25" customHeight="1" x14ac:dyDescent="0.25">
      <c r="A7" s="347"/>
      <c r="B7" s="347"/>
      <c r="C7" s="347"/>
      <c r="D7" s="347"/>
      <c r="E7" s="695"/>
      <c r="F7" s="543"/>
      <c r="G7" s="695"/>
      <c r="H7" s="543"/>
      <c r="I7" s="697"/>
      <c r="J7" s="541"/>
    </row>
    <row r="8" spans="1:11" s="186" customFormat="1" ht="14.25" customHeight="1" x14ac:dyDescent="0.25">
      <c r="D8" s="438"/>
      <c r="E8" s="695"/>
      <c r="F8" s="543"/>
      <c r="G8" s="695"/>
      <c r="H8" s="543"/>
      <c r="I8" s="697"/>
      <c r="J8" s="541"/>
    </row>
    <row r="9" spans="1:11" s="186" customFormat="1" ht="14.25" customHeight="1" x14ac:dyDescent="0.25">
      <c r="D9" s="438"/>
      <c r="E9" s="695"/>
      <c r="F9" s="543"/>
      <c r="G9" s="695"/>
      <c r="H9" s="543"/>
      <c r="I9" s="697"/>
      <c r="J9" s="541"/>
    </row>
    <row r="10" spans="1:11" s="186" customFormat="1" ht="15" x14ac:dyDescent="0.25">
      <c r="D10" s="438"/>
      <c r="E10" s="696"/>
      <c r="F10" s="543"/>
      <c r="G10" s="696"/>
      <c r="H10" s="543"/>
      <c r="I10" s="698"/>
      <c r="J10" s="541"/>
    </row>
    <row r="11" spans="1:11" s="186" customFormat="1" ht="15" customHeight="1" x14ac:dyDescent="0.25">
      <c r="A11" s="354" t="s">
        <v>251</v>
      </c>
      <c r="D11" s="438"/>
    </row>
    <row r="12" spans="1:11" s="188" customFormat="1" ht="12.75" customHeight="1" x14ac:dyDescent="0.2">
      <c r="A12" s="186" t="s">
        <v>108</v>
      </c>
      <c r="B12" s="186"/>
      <c r="C12" s="186"/>
      <c r="D12" s="186"/>
      <c r="E12" s="445">
        <v>0</v>
      </c>
      <c r="F12" s="560"/>
      <c r="G12" s="445">
        <v>0</v>
      </c>
      <c r="H12" s="560"/>
      <c r="I12" s="445">
        <f t="shared" ref="I12:I18" si="0">SUM(E12:G12)</f>
        <v>0</v>
      </c>
    </row>
    <row r="13" spans="1:11" s="188" customFormat="1" ht="12.75" customHeight="1" x14ac:dyDescent="0.2">
      <c r="A13" s="186" t="s">
        <v>476</v>
      </c>
      <c r="B13" s="186"/>
      <c r="C13" s="186"/>
      <c r="D13" s="186"/>
      <c r="E13" s="450"/>
      <c r="F13" s="563"/>
      <c r="G13" s="450"/>
      <c r="H13" s="563"/>
      <c r="I13" s="450">
        <f t="shared" si="0"/>
        <v>0</v>
      </c>
    </row>
    <row r="14" spans="1:11" s="188" customFormat="1" ht="12.75" customHeight="1" x14ac:dyDescent="0.2">
      <c r="A14" s="186" t="s">
        <v>477</v>
      </c>
      <c r="B14" s="186"/>
      <c r="C14" s="186"/>
      <c r="D14" s="186"/>
      <c r="E14" s="450"/>
      <c r="F14" s="563"/>
      <c r="G14" s="450"/>
      <c r="H14" s="563"/>
      <c r="I14" s="450">
        <f t="shared" si="0"/>
        <v>0</v>
      </c>
    </row>
    <row r="15" spans="1:11" s="188" customFormat="1" ht="12.75" customHeight="1" x14ac:dyDescent="0.2">
      <c r="A15" s="186" t="s">
        <v>478</v>
      </c>
      <c r="B15" s="186"/>
      <c r="C15" s="186"/>
      <c r="D15" s="186"/>
      <c r="E15" s="450"/>
      <c r="F15" s="563"/>
      <c r="G15" s="450"/>
      <c r="H15" s="563"/>
      <c r="I15" s="450">
        <f t="shared" si="0"/>
        <v>0</v>
      </c>
    </row>
    <row r="16" spans="1:11" s="188" customFormat="1" ht="12.75" customHeight="1" x14ac:dyDescent="0.2">
      <c r="A16" s="186" t="s">
        <v>479</v>
      </c>
      <c r="B16" s="186"/>
      <c r="C16" s="186"/>
      <c r="D16" s="186"/>
      <c r="E16" s="450"/>
      <c r="F16" s="563"/>
      <c r="G16" s="450"/>
      <c r="H16" s="563"/>
      <c r="I16" s="450">
        <f t="shared" si="0"/>
        <v>0</v>
      </c>
    </row>
    <row r="17" spans="1:9" s="188" customFormat="1" ht="12.75" customHeight="1" x14ac:dyDescent="0.2">
      <c r="A17" s="186" t="s">
        <v>480</v>
      </c>
      <c r="B17" s="186"/>
      <c r="C17" s="186"/>
      <c r="D17" s="186"/>
      <c r="E17" s="552"/>
      <c r="F17" s="563"/>
      <c r="G17" s="552"/>
      <c r="H17" s="563"/>
      <c r="I17" s="510">
        <f t="shared" si="0"/>
        <v>0</v>
      </c>
    </row>
    <row r="18" spans="1:9" s="188" customFormat="1" ht="9" customHeight="1" x14ac:dyDescent="0.2">
      <c r="A18" s="186"/>
      <c r="B18" s="186"/>
      <c r="C18" s="186"/>
      <c r="D18" s="186"/>
      <c r="E18" s="564"/>
      <c r="F18" s="563"/>
      <c r="G18" s="564"/>
      <c r="H18" s="563"/>
      <c r="I18" s="450">
        <f t="shared" si="0"/>
        <v>0</v>
      </c>
    </row>
    <row r="19" spans="1:9" s="188" customFormat="1" ht="13.5" customHeight="1" x14ac:dyDescent="0.2">
      <c r="A19" s="186"/>
      <c r="B19" s="186"/>
      <c r="C19" s="186" t="s">
        <v>253</v>
      </c>
      <c r="D19" s="186"/>
      <c r="E19" s="531">
        <f>SUM(E12:E17)</f>
        <v>0</v>
      </c>
      <c r="F19" s="563"/>
      <c r="G19" s="531">
        <f>SUM(G12:G17)</f>
        <v>0</v>
      </c>
      <c r="H19" s="563"/>
      <c r="I19" s="531">
        <f>SUM(I12:I17)</f>
        <v>0</v>
      </c>
    </row>
    <row r="20" spans="1:9" s="188" customFormat="1" ht="9" customHeight="1" x14ac:dyDescent="0.2">
      <c r="A20" s="186"/>
      <c r="B20" s="186"/>
      <c r="C20" s="186"/>
      <c r="D20" s="186"/>
      <c r="E20" s="564"/>
      <c r="F20" s="563"/>
      <c r="G20" s="564"/>
      <c r="H20" s="563"/>
      <c r="I20" s="450"/>
    </row>
    <row r="21" spans="1:9" s="186" customFormat="1" ht="15" customHeight="1" x14ac:dyDescent="0.25">
      <c r="A21" s="354" t="s">
        <v>254</v>
      </c>
      <c r="E21" s="564"/>
      <c r="F21" s="563"/>
      <c r="G21" s="564"/>
      <c r="H21" s="563"/>
      <c r="I21" s="450">
        <f t="shared" ref="I21:I41" si="1">SUM(E21:G21)</f>
        <v>0</v>
      </c>
    </row>
    <row r="22" spans="1:9" s="188" customFormat="1" ht="12.75" customHeight="1" x14ac:dyDescent="0.2">
      <c r="A22" s="186" t="s">
        <v>124</v>
      </c>
      <c r="B22" s="186"/>
      <c r="C22" s="186"/>
      <c r="D22" s="186"/>
      <c r="E22" s="565"/>
      <c r="F22" s="563"/>
      <c r="G22" s="565"/>
      <c r="H22" s="563"/>
      <c r="I22" s="450">
        <f t="shared" si="1"/>
        <v>0</v>
      </c>
    </row>
    <row r="23" spans="1:9" s="188" customFormat="1" ht="12.75" customHeight="1" x14ac:dyDescent="0.2">
      <c r="A23" s="186" t="s">
        <v>127</v>
      </c>
      <c r="B23" s="186"/>
      <c r="C23" s="186"/>
      <c r="D23" s="186"/>
      <c r="E23" s="565"/>
      <c r="F23" s="563"/>
      <c r="G23" s="565"/>
      <c r="H23" s="563"/>
      <c r="I23" s="450">
        <f t="shared" si="1"/>
        <v>0</v>
      </c>
    </row>
    <row r="24" spans="1:9" s="188" customFormat="1" ht="12.75" customHeight="1" x14ac:dyDescent="0.2">
      <c r="A24" s="186" t="s">
        <v>481</v>
      </c>
      <c r="B24" s="186"/>
      <c r="C24" s="186"/>
      <c r="D24" s="186"/>
      <c r="E24" s="565"/>
      <c r="F24" s="563"/>
      <c r="G24" s="565"/>
      <c r="H24" s="563"/>
      <c r="I24" s="450">
        <f t="shared" si="1"/>
        <v>0</v>
      </c>
    </row>
    <row r="25" spans="1:9" s="188" customFormat="1" ht="12.75" customHeight="1" x14ac:dyDescent="0.2">
      <c r="A25" s="186" t="s">
        <v>142</v>
      </c>
      <c r="B25" s="186"/>
      <c r="C25" s="186"/>
      <c r="D25" s="186"/>
      <c r="E25" s="565"/>
      <c r="F25" s="563"/>
      <c r="G25" s="565"/>
      <c r="H25" s="563"/>
      <c r="I25" s="450">
        <f t="shared" si="1"/>
        <v>0</v>
      </c>
    </row>
    <row r="26" spans="1:9" s="188" customFormat="1" ht="12.75" customHeight="1" x14ac:dyDescent="0.2">
      <c r="A26" s="186" t="s">
        <v>125</v>
      </c>
      <c r="B26" s="186"/>
      <c r="C26" s="186"/>
      <c r="D26" s="186"/>
      <c r="E26" s="565"/>
      <c r="F26" s="563"/>
      <c r="G26" s="565"/>
      <c r="H26" s="563"/>
      <c r="I26" s="450">
        <f t="shared" si="1"/>
        <v>0</v>
      </c>
    </row>
    <row r="27" spans="1:9" s="188" customFormat="1" ht="12.75" customHeight="1" x14ac:dyDescent="0.2">
      <c r="A27" s="186" t="s">
        <v>130</v>
      </c>
      <c r="B27" s="186"/>
      <c r="C27" s="186"/>
      <c r="D27" s="186"/>
      <c r="E27" s="565"/>
      <c r="F27" s="563"/>
      <c r="G27" s="565"/>
      <c r="H27" s="563"/>
      <c r="I27" s="450">
        <f t="shared" si="1"/>
        <v>0</v>
      </c>
    </row>
    <row r="28" spans="1:9" s="188" customFormat="1" ht="12.75" customHeight="1" x14ac:dyDescent="0.2">
      <c r="A28" s="186" t="s">
        <v>132</v>
      </c>
      <c r="B28" s="186"/>
      <c r="C28" s="186"/>
      <c r="D28" s="186"/>
      <c r="E28" s="565"/>
      <c r="F28" s="563"/>
      <c r="G28" s="565"/>
      <c r="H28" s="563"/>
      <c r="I28" s="450">
        <f t="shared" si="1"/>
        <v>0</v>
      </c>
    </row>
    <row r="29" spans="1:9" s="188" customFormat="1" ht="12.75" customHeight="1" x14ac:dyDescent="0.2">
      <c r="A29" s="186" t="s">
        <v>482</v>
      </c>
      <c r="B29" s="186"/>
      <c r="C29" s="186"/>
      <c r="D29" s="186"/>
      <c r="E29" s="565"/>
      <c r="F29" s="563"/>
      <c r="G29" s="565"/>
      <c r="H29" s="563"/>
      <c r="I29" s="450">
        <f t="shared" si="1"/>
        <v>0</v>
      </c>
    </row>
    <row r="30" spans="1:9" s="188" customFormat="1" ht="12.75" customHeight="1" x14ac:dyDescent="0.2">
      <c r="A30" s="186" t="s">
        <v>483</v>
      </c>
      <c r="B30" s="186"/>
      <c r="C30" s="186"/>
      <c r="D30" s="186"/>
      <c r="E30" s="565"/>
      <c r="F30" s="563"/>
      <c r="G30" s="565"/>
      <c r="H30" s="563"/>
      <c r="I30" s="450">
        <f t="shared" si="1"/>
        <v>0</v>
      </c>
    </row>
    <row r="31" spans="1:9" s="188" customFormat="1" ht="12.75" customHeight="1" x14ac:dyDescent="0.2">
      <c r="A31" s="186" t="s">
        <v>484</v>
      </c>
      <c r="B31" s="186"/>
      <c r="C31" s="186"/>
      <c r="D31" s="186"/>
      <c r="E31" s="565"/>
      <c r="F31" s="563"/>
      <c r="G31" s="565"/>
      <c r="H31" s="563"/>
      <c r="I31" s="450">
        <f t="shared" si="1"/>
        <v>0</v>
      </c>
    </row>
    <row r="32" spans="1:9" s="188" customFormat="1" ht="12.75" customHeight="1" x14ac:dyDescent="0.2">
      <c r="A32" s="186" t="s">
        <v>485</v>
      </c>
      <c r="B32" s="186"/>
      <c r="C32" s="186"/>
      <c r="D32" s="186"/>
      <c r="E32" s="565"/>
      <c r="F32" s="563"/>
      <c r="G32" s="565"/>
      <c r="H32" s="563"/>
      <c r="I32" s="450">
        <f t="shared" si="1"/>
        <v>0</v>
      </c>
    </row>
    <row r="33" spans="1:16" s="188" customFormat="1" ht="12.75" customHeight="1" x14ac:dyDescent="0.2">
      <c r="A33" s="186" t="s">
        <v>131</v>
      </c>
      <c r="B33" s="186"/>
      <c r="C33" s="186"/>
      <c r="D33" s="186"/>
      <c r="E33" s="565"/>
      <c r="F33" s="563"/>
      <c r="G33" s="565"/>
      <c r="H33" s="563"/>
      <c r="I33" s="450">
        <f t="shared" si="1"/>
        <v>0</v>
      </c>
    </row>
    <row r="34" spans="1:16" s="188" customFormat="1" ht="12.75" customHeight="1" x14ac:dyDescent="0.2">
      <c r="A34" s="186" t="s">
        <v>486</v>
      </c>
      <c r="B34" s="186"/>
      <c r="C34" s="186"/>
      <c r="D34" s="186"/>
      <c r="E34" s="565"/>
      <c r="F34" s="563"/>
      <c r="G34" s="565"/>
      <c r="H34" s="563"/>
      <c r="I34" s="450">
        <f t="shared" si="1"/>
        <v>0</v>
      </c>
    </row>
    <row r="35" spans="1:16" s="188" customFormat="1" ht="12.75" customHeight="1" x14ac:dyDescent="0.2">
      <c r="A35" s="186" t="s">
        <v>257</v>
      </c>
      <c r="B35" s="186"/>
      <c r="C35" s="186"/>
      <c r="D35" s="186"/>
      <c r="E35" s="565"/>
      <c r="F35" s="563"/>
      <c r="G35" s="565"/>
      <c r="H35" s="563"/>
      <c r="I35" s="450">
        <f t="shared" si="1"/>
        <v>0</v>
      </c>
    </row>
    <row r="36" spans="1:16" s="188" customFormat="1" ht="12.75" customHeight="1" x14ac:dyDescent="0.2">
      <c r="A36" s="186" t="s">
        <v>259</v>
      </c>
      <c r="B36" s="186"/>
      <c r="C36" s="186"/>
      <c r="D36" s="186"/>
      <c r="E36" s="565"/>
      <c r="F36" s="563"/>
      <c r="G36" s="565"/>
      <c r="H36" s="563"/>
      <c r="I36" s="450">
        <f t="shared" si="1"/>
        <v>0</v>
      </c>
    </row>
    <row r="37" spans="1:16" s="188" customFormat="1" ht="12.75" customHeight="1" x14ac:dyDescent="0.2">
      <c r="A37" s="186" t="s">
        <v>133</v>
      </c>
      <c r="B37" s="186"/>
      <c r="C37" s="186"/>
      <c r="D37" s="186"/>
      <c r="E37" s="565"/>
      <c r="F37" s="563"/>
      <c r="G37" s="565"/>
      <c r="H37" s="563"/>
      <c r="I37" s="450">
        <f t="shared" si="1"/>
        <v>0</v>
      </c>
    </row>
    <row r="38" spans="1:16" s="188" customFormat="1" ht="12.75" customHeight="1" x14ac:dyDescent="0.2">
      <c r="A38" s="186" t="s">
        <v>487</v>
      </c>
      <c r="B38" s="186"/>
      <c r="C38" s="186"/>
      <c r="D38" s="186"/>
      <c r="E38" s="565"/>
      <c r="F38" s="563"/>
      <c r="G38" s="565"/>
      <c r="H38" s="563"/>
      <c r="I38" s="450">
        <f t="shared" si="1"/>
        <v>0</v>
      </c>
    </row>
    <row r="39" spans="1:16" s="188" customFormat="1" ht="12.75" customHeight="1" x14ac:dyDescent="0.2">
      <c r="A39" s="186" t="s">
        <v>488</v>
      </c>
      <c r="B39" s="186"/>
      <c r="C39" s="186"/>
      <c r="D39" s="186"/>
      <c r="E39" s="565"/>
      <c r="F39" s="563"/>
      <c r="G39" s="565"/>
      <c r="H39" s="563"/>
      <c r="I39" s="450">
        <f t="shared" si="1"/>
        <v>0</v>
      </c>
    </row>
    <row r="40" spans="1:16" s="188" customFormat="1" ht="12.75" customHeight="1" x14ac:dyDescent="0.2">
      <c r="A40" s="186" t="s">
        <v>139</v>
      </c>
      <c r="B40" s="186"/>
      <c r="C40" s="186"/>
      <c r="D40" s="186"/>
      <c r="E40" s="493"/>
      <c r="F40" s="563"/>
      <c r="G40" s="493"/>
      <c r="H40" s="563"/>
      <c r="I40" s="450">
        <f t="shared" si="1"/>
        <v>0</v>
      </c>
    </row>
    <row r="41" spans="1:16" s="188" customFormat="1" ht="12.75" customHeight="1" x14ac:dyDescent="0.2">
      <c r="A41" s="186" t="s">
        <v>489</v>
      </c>
      <c r="B41" s="186"/>
      <c r="C41" s="186"/>
      <c r="D41" s="186"/>
      <c r="E41" s="552"/>
      <c r="F41" s="563"/>
      <c r="G41" s="552"/>
      <c r="H41" s="563"/>
      <c r="I41" s="510">
        <f t="shared" si="1"/>
        <v>0</v>
      </c>
    </row>
    <row r="42" spans="1:16" s="188" customFormat="1" ht="9" customHeight="1" x14ac:dyDescent="0.2">
      <c r="A42" s="186"/>
      <c r="B42" s="186"/>
      <c r="C42" s="186"/>
      <c r="D42" s="186"/>
      <c r="E42" s="564"/>
      <c r="F42" s="563"/>
      <c r="G42" s="564"/>
      <c r="H42" s="563"/>
      <c r="I42" s="564"/>
      <c r="P42" s="232"/>
    </row>
    <row r="43" spans="1:16" s="188" customFormat="1" ht="13.5" customHeight="1" x14ac:dyDescent="0.2">
      <c r="A43" s="186"/>
      <c r="B43" s="186"/>
      <c r="C43" s="186" t="s">
        <v>262</v>
      </c>
      <c r="D43" s="186"/>
      <c r="E43" s="566">
        <f>SUM(E22:E41)</f>
        <v>0</v>
      </c>
      <c r="F43" s="563"/>
      <c r="G43" s="566">
        <f>SUM(G22:G41)</f>
        <v>0</v>
      </c>
      <c r="H43" s="563"/>
      <c r="I43" s="566">
        <f>SUM(I22:I41)</f>
        <v>0</v>
      </c>
      <c r="K43" s="233"/>
    </row>
    <row r="44" spans="1:16" s="188" customFormat="1" ht="9" customHeight="1" x14ac:dyDescent="0.2">
      <c r="A44" s="186"/>
      <c r="B44" s="186"/>
      <c r="C44" s="186"/>
      <c r="D44" s="186"/>
      <c r="E44" s="564"/>
      <c r="F44" s="563"/>
      <c r="G44" s="564"/>
      <c r="H44" s="563"/>
      <c r="I44" s="564"/>
      <c r="K44" s="229"/>
      <c r="M44" s="234"/>
    </row>
    <row r="45" spans="1:16" s="188" customFormat="1" ht="13.5" customHeight="1" x14ac:dyDescent="0.2">
      <c r="A45" s="186"/>
      <c r="B45" s="186"/>
      <c r="C45" s="186"/>
      <c r="D45" s="186" t="s">
        <v>490</v>
      </c>
      <c r="E45" s="566">
        <f>E19-E43</f>
        <v>0</v>
      </c>
      <c r="F45" s="563"/>
      <c r="G45" s="566">
        <f>G19-G43</f>
        <v>0</v>
      </c>
      <c r="H45" s="563"/>
      <c r="I45" s="566">
        <f>I19-I43</f>
        <v>0</v>
      </c>
      <c r="K45" s="235"/>
      <c r="M45" s="236"/>
    </row>
    <row r="46" spans="1:16" s="188" customFormat="1" ht="9" customHeight="1" x14ac:dyDescent="0.2">
      <c r="A46" s="186"/>
      <c r="B46" s="186"/>
      <c r="C46" s="186"/>
      <c r="D46" s="186"/>
      <c r="E46" s="564"/>
      <c r="F46" s="563"/>
      <c r="G46" s="564"/>
      <c r="H46" s="563"/>
      <c r="I46" s="564"/>
    </row>
    <row r="47" spans="1:16" s="186" customFormat="1" ht="15" customHeight="1" x14ac:dyDescent="0.3">
      <c r="A47" s="354" t="s">
        <v>264</v>
      </c>
      <c r="E47" s="564"/>
      <c r="F47" s="563"/>
      <c r="G47" s="564"/>
      <c r="H47" s="563"/>
      <c r="I47" s="564"/>
      <c r="K47" s="181"/>
      <c r="L47" s="237"/>
    </row>
    <row r="48" spans="1:16" s="188" customFormat="1" ht="14.25" x14ac:dyDescent="0.2">
      <c r="A48" s="186" t="s">
        <v>270</v>
      </c>
      <c r="B48" s="186"/>
      <c r="C48" s="186"/>
      <c r="D48" s="186"/>
      <c r="E48" s="565"/>
      <c r="F48" s="563"/>
      <c r="G48" s="565"/>
      <c r="H48" s="563"/>
      <c r="I48" s="450">
        <f t="shared" ref="I48:I56" si="2">SUM(E48:G48)</f>
        <v>0</v>
      </c>
    </row>
    <row r="49" spans="1:13" s="188" customFormat="1" ht="14.25" x14ac:dyDescent="0.2">
      <c r="A49" s="186" t="s">
        <v>491</v>
      </c>
      <c r="B49" s="186"/>
      <c r="C49" s="186"/>
      <c r="D49" s="186"/>
      <c r="E49" s="564"/>
      <c r="F49" s="563"/>
      <c r="G49" s="564"/>
      <c r="H49" s="563"/>
      <c r="I49" s="450">
        <f>SUM(E49:G49)</f>
        <v>0</v>
      </c>
    </row>
    <row r="50" spans="1:13" s="188" customFormat="1" ht="14.25" x14ac:dyDescent="0.2">
      <c r="A50" s="186" t="s">
        <v>492</v>
      </c>
      <c r="B50" s="186"/>
      <c r="C50" s="186"/>
      <c r="D50" s="186"/>
      <c r="E50" s="565"/>
      <c r="F50" s="563"/>
      <c r="G50" s="565"/>
      <c r="H50" s="563"/>
      <c r="I50" s="450">
        <f t="shared" si="2"/>
        <v>0</v>
      </c>
    </row>
    <row r="51" spans="1:13" s="188" customFormat="1" ht="14.25" x14ac:dyDescent="0.2">
      <c r="A51" s="186" t="s">
        <v>364</v>
      </c>
      <c r="B51" s="186"/>
      <c r="C51" s="186"/>
      <c r="D51" s="186"/>
      <c r="E51" s="565"/>
      <c r="F51" s="563"/>
      <c r="G51" s="565"/>
      <c r="H51" s="563"/>
      <c r="I51" s="450">
        <f t="shared" si="2"/>
        <v>0</v>
      </c>
    </row>
    <row r="52" spans="1:13" s="188" customFormat="1" ht="14.25" x14ac:dyDescent="0.2">
      <c r="A52" s="186" t="s">
        <v>493</v>
      </c>
      <c r="B52" s="186"/>
      <c r="C52" s="186"/>
      <c r="D52" s="186"/>
      <c r="E52" s="565"/>
      <c r="F52" s="563"/>
      <c r="G52" s="565"/>
      <c r="H52" s="563"/>
      <c r="I52" s="450"/>
    </row>
    <row r="53" spans="1:13" s="188" customFormat="1" ht="14.25" x14ac:dyDescent="0.2">
      <c r="A53" s="186" t="s">
        <v>494</v>
      </c>
      <c r="B53" s="186"/>
      <c r="C53" s="186"/>
      <c r="D53" s="186"/>
      <c r="E53" s="565"/>
      <c r="F53" s="563"/>
      <c r="G53" s="565"/>
      <c r="H53" s="563"/>
      <c r="I53" s="450"/>
    </row>
    <row r="54" spans="1:13" s="188" customFormat="1" ht="14.25" x14ac:dyDescent="0.2">
      <c r="A54" s="186" t="s">
        <v>495</v>
      </c>
      <c r="B54" s="186"/>
      <c r="C54" s="186"/>
      <c r="D54" s="186"/>
      <c r="E54" s="565"/>
      <c r="F54" s="563"/>
      <c r="G54" s="565"/>
      <c r="H54" s="563"/>
      <c r="I54" s="450">
        <f t="shared" si="2"/>
        <v>0</v>
      </c>
    </row>
    <row r="55" spans="1:13" s="188" customFormat="1" ht="14.25" x14ac:dyDescent="0.2">
      <c r="A55" s="186" t="s">
        <v>496</v>
      </c>
      <c r="B55" s="186"/>
      <c r="C55" s="186"/>
      <c r="D55" s="186"/>
      <c r="E55" s="565"/>
      <c r="F55" s="563"/>
      <c r="G55" s="565"/>
      <c r="H55" s="563"/>
      <c r="I55" s="450">
        <f t="shared" si="2"/>
        <v>0</v>
      </c>
    </row>
    <row r="56" spans="1:13" s="188" customFormat="1" ht="14.25" x14ac:dyDescent="0.2">
      <c r="A56" s="186" t="s">
        <v>497</v>
      </c>
      <c r="B56" s="186"/>
      <c r="C56" s="186"/>
      <c r="D56" s="186"/>
      <c r="E56" s="566"/>
      <c r="F56" s="563"/>
      <c r="G56" s="566"/>
      <c r="H56" s="563"/>
      <c r="I56" s="510">
        <f t="shared" si="2"/>
        <v>0</v>
      </c>
    </row>
    <row r="57" spans="1:13" s="188" customFormat="1" ht="9" customHeight="1" x14ac:dyDescent="0.2">
      <c r="A57" s="186"/>
      <c r="B57" s="186"/>
      <c r="C57" s="186"/>
      <c r="D57" s="186"/>
      <c r="E57" s="564"/>
      <c r="F57" s="563"/>
      <c r="G57" s="564"/>
      <c r="H57" s="563"/>
      <c r="I57" s="564"/>
    </row>
    <row r="58" spans="1:13" s="188" customFormat="1" ht="13.5" customHeight="1" x14ac:dyDescent="0.2">
      <c r="A58" s="186"/>
      <c r="B58" s="439" t="s">
        <v>498</v>
      </c>
      <c r="C58" s="186"/>
      <c r="D58" s="186"/>
      <c r="E58" s="566">
        <f>SUM(E48:E56)</f>
        <v>0</v>
      </c>
      <c r="F58" s="563"/>
      <c r="G58" s="566">
        <f>SUM(G48:G56)</f>
        <v>0</v>
      </c>
      <c r="H58" s="563"/>
      <c r="I58" s="566">
        <f>SUM(I48:I56)</f>
        <v>0</v>
      </c>
    </row>
    <row r="59" spans="1:13" s="188" customFormat="1" ht="9" customHeight="1" x14ac:dyDescent="0.2">
      <c r="A59" s="186"/>
      <c r="B59" s="186"/>
      <c r="C59" s="186"/>
      <c r="D59" s="186"/>
      <c r="E59" s="564"/>
      <c r="F59" s="563"/>
      <c r="G59" s="564"/>
      <c r="H59" s="563"/>
      <c r="I59" s="564"/>
    </row>
    <row r="60" spans="1:13" s="188" customFormat="1" ht="13.5" customHeight="1" x14ac:dyDescent="0.2">
      <c r="A60" s="186"/>
      <c r="B60" s="186"/>
      <c r="C60" s="186" t="s">
        <v>499</v>
      </c>
      <c r="D60" s="186"/>
      <c r="E60" s="566">
        <f>E45+E58</f>
        <v>0</v>
      </c>
      <c r="F60" s="563"/>
      <c r="G60" s="566">
        <f>G45+G58</f>
        <v>0</v>
      </c>
      <c r="H60" s="563"/>
      <c r="I60" s="566">
        <f>I45+I58</f>
        <v>0</v>
      </c>
      <c r="M60" s="236"/>
    </row>
    <row r="61" spans="1:13" s="188" customFormat="1" ht="9" customHeight="1" x14ac:dyDescent="0.2">
      <c r="A61" s="186"/>
      <c r="B61" s="186"/>
      <c r="C61" s="186"/>
      <c r="D61" s="186"/>
      <c r="E61" s="564"/>
      <c r="F61" s="563"/>
      <c r="G61" s="564"/>
      <c r="H61" s="563"/>
      <c r="I61" s="564"/>
    </row>
    <row r="62" spans="1:13" s="188" customFormat="1" ht="13.15" customHeight="1" x14ac:dyDescent="0.2">
      <c r="A62" s="347" t="s">
        <v>500</v>
      </c>
      <c r="B62" s="186"/>
      <c r="C62" s="186"/>
      <c r="D62" s="186"/>
      <c r="E62" s="564"/>
      <c r="F62" s="563"/>
      <c r="G62" s="564"/>
      <c r="H62" s="563"/>
      <c r="I62" s="450">
        <f>SUM(E62:G62)</f>
        <v>0</v>
      </c>
    </row>
    <row r="63" spans="1:13" s="188" customFormat="1" ht="13.15" customHeight="1" x14ac:dyDescent="0.2">
      <c r="A63" s="347" t="s">
        <v>275</v>
      </c>
      <c r="C63" s="186"/>
      <c r="D63" s="186"/>
      <c r="E63" s="566"/>
      <c r="F63" s="563"/>
      <c r="G63" s="566"/>
      <c r="H63" s="563"/>
      <c r="I63" s="566">
        <f>I48+I61</f>
        <v>0</v>
      </c>
    </row>
    <row r="64" spans="1:13" s="188" customFormat="1" ht="13.15" customHeight="1" x14ac:dyDescent="0.2">
      <c r="A64" s="347"/>
      <c r="C64" s="186"/>
      <c r="D64" s="186"/>
      <c r="E64" s="564"/>
      <c r="F64" s="563"/>
      <c r="G64" s="564"/>
      <c r="H64" s="563"/>
      <c r="I64" s="450"/>
    </row>
    <row r="65" spans="1:13" s="188" customFormat="1" ht="13.15" customHeight="1" x14ac:dyDescent="0.2">
      <c r="B65" s="186"/>
      <c r="C65" s="186" t="s">
        <v>501</v>
      </c>
      <c r="D65" s="186"/>
      <c r="E65" s="566">
        <f>E62+E63</f>
        <v>0</v>
      </c>
      <c r="F65" s="563"/>
      <c r="G65" s="566">
        <f>G62+G63</f>
        <v>0</v>
      </c>
      <c r="H65" s="563"/>
      <c r="I65" s="510">
        <f>I62+I63</f>
        <v>0</v>
      </c>
    </row>
    <row r="66" spans="1:13" s="188" customFormat="1" ht="9" customHeight="1" x14ac:dyDescent="0.2">
      <c r="A66" s="347"/>
      <c r="B66" s="186"/>
      <c r="C66" s="186"/>
      <c r="D66" s="186"/>
      <c r="E66" s="564"/>
      <c r="F66" s="563"/>
      <c r="G66" s="564"/>
      <c r="H66" s="563"/>
      <c r="I66" s="564"/>
    </row>
    <row r="67" spans="1:13" s="188" customFormat="1" ht="13.15" customHeight="1" x14ac:dyDescent="0.2">
      <c r="A67" s="347"/>
      <c r="B67" s="186"/>
      <c r="C67" s="347" t="s">
        <v>502</v>
      </c>
      <c r="D67" s="186"/>
      <c r="E67" s="564">
        <f>E60+E65</f>
        <v>0</v>
      </c>
      <c r="F67" s="563"/>
      <c r="G67" s="564">
        <f>G60+G65</f>
        <v>0</v>
      </c>
      <c r="H67" s="563"/>
      <c r="I67" s="564">
        <f>I60+I65</f>
        <v>0</v>
      </c>
    </row>
    <row r="68" spans="1:13" s="188" customFormat="1" ht="9" customHeight="1" x14ac:dyDescent="0.2">
      <c r="A68" s="347"/>
      <c r="B68" s="186"/>
      <c r="C68" s="186"/>
      <c r="D68" s="186"/>
      <c r="E68" s="564"/>
      <c r="F68" s="563"/>
      <c r="G68" s="564"/>
      <c r="H68" s="563"/>
      <c r="I68" s="564"/>
    </row>
    <row r="69" spans="1:13" s="188" customFormat="1" ht="15" x14ac:dyDescent="0.25">
      <c r="A69" s="354" t="s">
        <v>433</v>
      </c>
      <c r="B69" s="186"/>
      <c r="C69" s="186"/>
      <c r="D69" s="186"/>
      <c r="E69" s="564"/>
      <c r="F69" s="563"/>
      <c r="G69" s="564"/>
      <c r="H69" s="563"/>
      <c r="I69" s="564"/>
    </row>
    <row r="70" spans="1:13" s="188" customFormat="1" ht="13.5" customHeight="1" x14ac:dyDescent="0.2">
      <c r="A70" s="440" t="s">
        <v>279</v>
      </c>
      <c r="B70" s="186"/>
      <c r="C70" s="186"/>
      <c r="D70" s="186"/>
      <c r="E70" s="564"/>
      <c r="F70" s="563"/>
      <c r="G70" s="564"/>
      <c r="H70" s="563"/>
      <c r="I70" s="450">
        <f t="shared" ref="I70" si="3">SUM(E70:G70)</f>
        <v>0</v>
      </c>
    </row>
    <row r="71" spans="1:13" s="188" customFormat="1" ht="9" customHeight="1" x14ac:dyDescent="0.2">
      <c r="A71" s="440"/>
      <c r="B71" s="186"/>
      <c r="C71" s="186"/>
      <c r="D71" s="186"/>
      <c r="E71" s="564"/>
      <c r="F71" s="563"/>
      <c r="G71" s="564"/>
      <c r="H71" s="563"/>
      <c r="I71" s="564"/>
    </row>
    <row r="72" spans="1:13" s="188" customFormat="1" ht="13.5" customHeight="1" x14ac:dyDescent="0.2">
      <c r="A72" s="616" t="s">
        <v>280</v>
      </c>
      <c r="B72" s="617"/>
      <c r="C72" s="617"/>
      <c r="D72" s="617"/>
      <c r="E72" s="566"/>
      <c r="F72" s="563"/>
      <c r="G72" s="566"/>
      <c r="H72" s="563"/>
      <c r="I72" s="510">
        <f t="shared" ref="I72" si="4">SUM(E72:G72)</f>
        <v>0</v>
      </c>
    </row>
    <row r="73" spans="1:13" s="188" customFormat="1" ht="9" customHeight="1" x14ac:dyDescent="0.2">
      <c r="A73" s="440"/>
      <c r="B73" s="186"/>
      <c r="C73" s="186"/>
      <c r="D73" s="186"/>
      <c r="E73" s="561"/>
      <c r="F73" s="560"/>
      <c r="G73" s="561"/>
      <c r="H73" s="560"/>
      <c r="I73" s="561"/>
    </row>
    <row r="74" spans="1:13" s="188" customFormat="1" ht="13.5" customHeight="1" thickBot="1" x14ac:dyDescent="0.25">
      <c r="A74" s="440" t="s">
        <v>281</v>
      </c>
      <c r="B74" s="186"/>
      <c r="C74" s="186"/>
      <c r="D74" s="186"/>
      <c r="E74" s="562">
        <f>E67+E70+E72</f>
        <v>0</v>
      </c>
      <c r="F74" s="560"/>
      <c r="G74" s="562">
        <f>G67+G70+G72</f>
        <v>0</v>
      </c>
      <c r="H74" s="560"/>
      <c r="I74" s="562">
        <f>I67+I70+I72</f>
        <v>0</v>
      </c>
      <c r="M74" s="236"/>
    </row>
    <row r="75" spans="1:13" s="188" customFormat="1" ht="12.75" customHeight="1" thickTop="1" x14ac:dyDescent="0.2">
      <c r="A75" s="440"/>
      <c r="B75" s="186"/>
      <c r="C75" s="186"/>
      <c r="D75" s="186"/>
      <c r="E75" s="224"/>
      <c r="F75" s="221"/>
      <c r="G75" s="224"/>
      <c r="H75" s="221"/>
      <c r="I75" s="224"/>
    </row>
    <row r="76" spans="1:13" s="188" customFormat="1" ht="9" customHeight="1" x14ac:dyDescent="0.2">
      <c r="A76" s="186"/>
      <c r="B76" s="186"/>
      <c r="C76" s="186"/>
      <c r="D76" s="186"/>
      <c r="E76" s="224"/>
      <c r="F76" s="221"/>
      <c r="G76" s="224"/>
      <c r="H76" s="221"/>
      <c r="I76" s="224"/>
    </row>
    <row r="77" spans="1:13" s="188" customFormat="1" ht="14.25" x14ac:dyDescent="0.2">
      <c r="A77" s="347" t="s">
        <v>71</v>
      </c>
      <c r="B77" s="186"/>
      <c r="C77" s="186"/>
      <c r="D77" s="186"/>
      <c r="E77" s="224"/>
      <c r="F77" s="221"/>
      <c r="G77" s="224"/>
      <c r="H77" s="221"/>
      <c r="I77" s="224"/>
    </row>
    <row r="78" spans="1:13" s="186" customFormat="1" ht="9" customHeight="1" x14ac:dyDescent="0.2">
      <c r="D78" s="347"/>
      <c r="E78" s="224"/>
      <c r="F78" s="221"/>
      <c r="G78" s="224"/>
      <c r="H78" s="221"/>
      <c r="I78" s="224"/>
    </row>
    <row r="79" spans="1:13" s="186" customFormat="1" ht="14.25" x14ac:dyDescent="0.2">
      <c r="A79" s="238"/>
      <c r="B79" s="239"/>
      <c r="C79" s="239"/>
      <c r="D79" s="239"/>
      <c r="E79" s="197" t="s">
        <v>73</v>
      </c>
      <c r="F79" s="197"/>
      <c r="G79" s="197" t="s">
        <v>73</v>
      </c>
      <c r="H79" s="197"/>
      <c r="I79" s="197" t="s">
        <v>73</v>
      </c>
      <c r="J79" s="197"/>
      <c r="K79" s="197"/>
      <c r="L79" s="197"/>
    </row>
    <row r="80" spans="1:13" s="186" customFormat="1" ht="14.25" x14ac:dyDescent="0.2">
      <c r="A80" s="238"/>
      <c r="B80" s="239"/>
      <c r="C80" s="239"/>
      <c r="D80" s="239"/>
      <c r="E80" s="207">
        <f>E74-'Component Unit  - BS'!G99</f>
        <v>0</v>
      </c>
      <c r="F80" s="198"/>
      <c r="G80" s="207">
        <f>G74-'Component Unit  - BS'!I99</f>
        <v>0</v>
      </c>
      <c r="H80" s="198"/>
      <c r="I80" s="207">
        <f>I74-'Component Unit  - BS'!K99</f>
        <v>0</v>
      </c>
      <c r="J80" s="198"/>
      <c r="K80" s="197"/>
      <c r="L80" s="207"/>
    </row>
    <row r="81" spans="1:12" s="186" customFormat="1" ht="14.25" x14ac:dyDescent="0.2">
      <c r="A81" s="219" t="s">
        <v>74</v>
      </c>
      <c r="D81" s="208"/>
      <c r="E81" s="178"/>
      <c r="F81" s="176"/>
      <c r="G81" s="178"/>
      <c r="H81" s="176"/>
      <c r="I81" s="178"/>
      <c r="J81" s="176"/>
      <c r="K81" s="176"/>
      <c r="L81" s="178"/>
    </row>
    <row r="82" spans="1:12" s="186" customFormat="1" ht="14.25" x14ac:dyDescent="0.2">
      <c r="B82" s="220" t="s">
        <v>464</v>
      </c>
      <c r="D82" s="242"/>
      <c r="E82" s="241"/>
      <c r="F82" s="240"/>
      <c r="G82" s="241"/>
      <c r="H82" s="240"/>
      <c r="I82" s="241"/>
    </row>
    <row r="83" spans="1:12" s="186" customFormat="1" ht="14.25" x14ac:dyDescent="0.2">
      <c r="B83" s="220" t="s">
        <v>465</v>
      </c>
      <c r="D83" s="208"/>
      <c r="E83" s="241"/>
      <c r="F83" s="240"/>
      <c r="G83" s="241"/>
      <c r="H83" s="240"/>
      <c r="I83" s="241"/>
    </row>
    <row r="84" spans="1:12" s="186" customFormat="1" ht="14.25" x14ac:dyDescent="0.2">
      <c r="B84" s="220" t="s">
        <v>77</v>
      </c>
      <c r="D84" s="208"/>
      <c r="E84" s="241"/>
      <c r="F84" s="240"/>
      <c r="G84" s="241"/>
      <c r="H84" s="240"/>
      <c r="I84" s="241"/>
    </row>
    <row r="85" spans="1:12" s="186" customFormat="1" ht="14.25" x14ac:dyDescent="0.2">
      <c r="E85" s="241"/>
      <c r="F85" s="240"/>
      <c r="G85" s="241"/>
      <c r="H85" s="240"/>
      <c r="I85" s="241"/>
    </row>
    <row r="86" spans="1:12" s="186" customFormat="1" ht="14.25" x14ac:dyDescent="0.2">
      <c r="A86" s="189"/>
      <c r="B86" s="265"/>
      <c r="C86" s="265"/>
      <c r="D86" s="265"/>
      <c r="E86" s="266"/>
      <c r="F86" s="267"/>
      <c r="G86" s="267"/>
      <c r="H86" s="267"/>
      <c r="I86" s="241"/>
    </row>
    <row r="87" spans="1:12" x14ac:dyDescent="0.2">
      <c r="A87" s="278"/>
      <c r="C87" s="278"/>
      <c r="D87" s="286" t="s">
        <v>79</v>
      </c>
      <c r="E87" s="280" t="s">
        <v>80</v>
      </c>
      <c r="F87" s="287"/>
      <c r="G87" s="278"/>
      <c r="I87" s="243"/>
    </row>
    <row r="88" spans="1:12" x14ac:dyDescent="0.2">
      <c r="A88" s="279"/>
      <c r="C88" s="279"/>
      <c r="D88" s="287" t="s">
        <v>466</v>
      </c>
      <c r="E88" s="279" t="s">
        <v>467</v>
      </c>
      <c r="F88" s="287"/>
      <c r="G88" s="285"/>
    </row>
    <row r="89" spans="1:12" x14ac:dyDescent="0.2">
      <c r="A89" s="279"/>
      <c r="C89" s="279"/>
      <c r="D89" s="287" t="s">
        <v>468</v>
      </c>
      <c r="E89" s="279" t="s">
        <v>469</v>
      </c>
      <c r="F89" s="287"/>
      <c r="G89" s="285"/>
    </row>
    <row r="90" spans="1:12" x14ac:dyDescent="0.2">
      <c r="A90" s="279"/>
      <c r="C90" s="279"/>
      <c r="D90" s="287" t="s">
        <v>470</v>
      </c>
      <c r="E90" s="279" t="s">
        <v>471</v>
      </c>
      <c r="F90" s="287"/>
      <c r="G90" s="285"/>
    </row>
    <row r="91" spans="1:12" ht="14.25" x14ac:dyDescent="0.2">
      <c r="D91" s="262" t="s">
        <v>472</v>
      </c>
      <c r="E91" s="270" t="s">
        <v>473</v>
      </c>
      <c r="F91" s="198"/>
    </row>
  </sheetData>
  <mergeCells count="3">
    <mergeCell ref="E5:E10"/>
    <mergeCell ref="G5:G10"/>
    <mergeCell ref="I5:I10"/>
  </mergeCells>
  <pageMargins left="0.7" right="0.7" top="0.75" bottom="0.75" header="0.3" footer="0.3"/>
  <pageSetup scale="7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0B1F2188880C4BAB689939B20D68FA" ma:contentTypeVersion="7" ma:contentTypeDescription="Create a new document." ma:contentTypeScope="" ma:versionID="042701325394564dfdb14332f9fa5d7e">
  <xsd:schema xmlns:xsd="http://www.w3.org/2001/XMLSchema" xmlns:xs="http://www.w3.org/2001/XMLSchema" xmlns:p="http://schemas.microsoft.com/office/2006/metadata/properties" xmlns:ns2="069428b1-9709-469d-8ae1-c63ae11c40ea" xmlns:ns3="7af45b9c-b09d-4197-87ba-eb0b7500fd4f" targetNamespace="http://schemas.microsoft.com/office/2006/metadata/properties" ma:root="true" ma:fieldsID="a885791c2f2080c18ae5f0cf7ac00404" ns2:_="" ns3:_="">
    <xsd:import namespace="069428b1-9709-469d-8ae1-c63ae11c40ea"/>
    <xsd:import namespace="7af45b9c-b09d-4197-87ba-eb0b7500fd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9428b1-9709-469d-8ae1-c63ae11c40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45b9c-b09d-4197-87ba-eb0b7500fd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4CDCE6-8744-4B53-A44C-C3A7F426FD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9428b1-9709-469d-8ae1-c63ae11c40ea"/>
    <ds:schemaRef ds:uri="7af45b9c-b09d-4197-87ba-eb0b7500f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0D76D5-91B2-4CA4-A807-99317BA3E09D}">
  <ds:schemaRefs>
    <ds:schemaRef ds:uri="http://schemas.microsoft.com/office/2006/documentManagement/types"/>
    <ds:schemaRef ds:uri="http://schemas.microsoft.com/office/2006/metadata/properties"/>
    <ds:schemaRef ds:uri="http://purl.org/dc/dcmitype/"/>
    <ds:schemaRef ds:uri="http://www.w3.org/XML/1998/namespace"/>
    <ds:schemaRef ds:uri="7af45b9c-b09d-4197-87ba-eb0b7500fd4f"/>
    <ds:schemaRef ds:uri="http://schemas.openxmlformats.org/package/2006/metadata/core-properties"/>
    <ds:schemaRef ds:uri="http://purl.org/dc/elements/1.1/"/>
    <ds:schemaRef ds:uri="http://schemas.microsoft.com/office/infopath/2007/PartnerControls"/>
    <ds:schemaRef ds:uri="069428b1-9709-469d-8ae1-c63ae11c40ea"/>
    <ds:schemaRef ds:uri="http://purl.org/dc/terms/"/>
  </ds:schemaRefs>
</ds:datastoreItem>
</file>

<file path=customXml/itemProps3.xml><?xml version="1.0" encoding="utf-8"?>
<ds:datastoreItem xmlns:ds="http://schemas.openxmlformats.org/officeDocument/2006/customXml" ds:itemID="{7E2DD2F6-9B34-4E69-84D4-8301F3813D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29</vt:i4>
      </vt:variant>
    </vt:vector>
  </HeadingPairs>
  <TitlesOfParts>
    <vt:vector size="49" baseType="lpstr">
      <vt:lpstr>Governmental Funds - BS</vt:lpstr>
      <vt:lpstr>Governmental Funds - OS</vt:lpstr>
      <vt:lpstr>Proprietary Funds - BS</vt:lpstr>
      <vt:lpstr>Proprietary Funds - OS</vt:lpstr>
      <vt:lpstr>Proprietary Funds - SCF</vt:lpstr>
      <vt:lpstr>Fiduciary Funds - BS</vt:lpstr>
      <vt:lpstr>Fiduciary Funds - OS</vt:lpstr>
      <vt:lpstr>Component Unit  - BS</vt:lpstr>
      <vt:lpstr>Component Unit - OS</vt:lpstr>
      <vt:lpstr>Component Unit - SCF</vt:lpstr>
      <vt:lpstr>Exhibit A-3</vt:lpstr>
      <vt:lpstr>Exhibit B-1</vt:lpstr>
      <vt:lpstr>Exhibit B-2</vt:lpstr>
      <vt:lpstr>Exhibit C-1</vt:lpstr>
      <vt:lpstr>Exhibit C-2</vt:lpstr>
      <vt:lpstr>Notes to Pension RSI</vt:lpstr>
      <vt:lpstr>Notes to Pension (2)</vt:lpstr>
      <vt:lpstr>Exhibit C-3</vt:lpstr>
      <vt:lpstr>Exhibit C-4</vt:lpstr>
      <vt:lpstr>Notes to OPEB RSI</vt:lpstr>
      <vt:lpstr>'Exhibit A-3'!PAGE1</vt:lpstr>
      <vt:lpstr>'Governmental Funds - OS'!PAGE1</vt:lpstr>
      <vt:lpstr>PAGE1</vt:lpstr>
      <vt:lpstr>'Exhibit A-3'!PAGE2</vt:lpstr>
      <vt:lpstr>'Governmental Funds - OS'!PAGE2</vt:lpstr>
      <vt:lpstr>PAGE2</vt:lpstr>
      <vt:lpstr>'Component Unit  - BS'!Print_Area</vt:lpstr>
      <vt:lpstr>'Component Unit - OS'!Print_Area</vt:lpstr>
      <vt:lpstr>'Component Unit - SCF'!Print_Area</vt:lpstr>
      <vt:lpstr>'Exhibit A-3'!Print_Area</vt:lpstr>
      <vt:lpstr>'Exhibit B-1'!Print_Area</vt:lpstr>
      <vt:lpstr>'Exhibit B-2'!Print_Area</vt:lpstr>
      <vt:lpstr>'Exhibit C-1'!Print_Area</vt:lpstr>
      <vt:lpstr>'Exhibit C-2'!Print_Area</vt:lpstr>
      <vt:lpstr>'Exhibit C-3'!Print_Area</vt:lpstr>
      <vt:lpstr>'Exhibit C-4'!Print_Area</vt:lpstr>
      <vt:lpstr>'Fiduciary Funds - BS'!Print_Area</vt:lpstr>
      <vt:lpstr>'Fiduciary Funds - OS'!Print_Area</vt:lpstr>
      <vt:lpstr>'Governmental Funds - BS'!Print_Area</vt:lpstr>
      <vt:lpstr>'Governmental Funds - OS'!Print_Area</vt:lpstr>
      <vt:lpstr>'Notes to OPEB RSI'!Print_Area</vt:lpstr>
      <vt:lpstr>'Notes to Pension RSI'!Print_Area</vt:lpstr>
      <vt:lpstr>'Proprietary Funds - BS'!Print_Area</vt:lpstr>
      <vt:lpstr>'Proprietary Funds - OS'!Print_Area</vt:lpstr>
      <vt:lpstr>'Proprietary Funds - SCF'!Print_Area</vt:lpstr>
      <vt:lpstr>'Exhibit A-3'!Print_Area_MI</vt:lpstr>
      <vt:lpstr>'Governmental Funds - BS'!Print_Area_MI</vt:lpstr>
      <vt:lpstr>'Governmental Funds - OS'!Print_Area_MI</vt:lpstr>
      <vt:lpstr>TextRefCopy5</vt:lpstr>
    </vt:vector>
  </TitlesOfParts>
  <Manager/>
  <Company>Office of the State Auditor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 Underhill</dc:creator>
  <cp:keywords/>
  <dc:description/>
  <cp:lastModifiedBy>Ray Whitby</cp:lastModifiedBy>
  <cp:revision/>
  <dcterms:created xsi:type="dcterms:W3CDTF">1998-05-13T14:06:44Z</dcterms:created>
  <dcterms:modified xsi:type="dcterms:W3CDTF">2023-09-15T13:50:00Z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fresh">
    <vt:bool>true</vt:bool>
  </property>
  <property fmtid="{D5CDD505-2E9C-101B-9397-08002B2CF9AE}" pid="3" name="Refresh97">
    <vt:bool>false</vt:bool>
  </property>
  <property fmtid="{D5CDD505-2E9C-101B-9397-08002B2CF9AE}" pid="4" name="ContentTypeId">
    <vt:lpwstr>0x010100400B1F2188880C4BAB689939B20D68FA</vt:lpwstr>
  </property>
  <property fmtid="{D5CDD505-2E9C-101B-9397-08002B2CF9AE}" pid="5" name="Version">
    <vt:i4>20</vt:i4>
  </property>
  <property fmtid="{D5CDD505-2E9C-101B-9397-08002B2CF9AE}" pid="6" name="tabName">
    <vt:lpwstr>Report Preparation</vt:lpwstr>
  </property>
  <property fmtid="{D5CDD505-2E9C-101B-9397-08002B2CF9AE}" pid="7" name="tabIndex">
    <vt:lpwstr>0103</vt:lpwstr>
  </property>
  <property fmtid="{D5CDD505-2E9C-101B-9397-08002B2CF9AE}" pid="8" name="workpaperIndex">
    <vt:lpwstr>103.30a</vt:lpwstr>
  </property>
</Properties>
</file>